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4\GODIŠNJI IZVJEŠTAJ 2024\materijal za spajanje\"/>
    </mc:Choice>
  </mc:AlternateContent>
  <bookViews>
    <workbookView xWindow="-120" yWindow="-120" windowWidth="29040" windowHeight="15840"/>
  </bookViews>
  <sheets>
    <sheet name="Prihodi i rashodi prema ekonoms" sheetId="1" r:id="rId1"/>
  </sheets>
  <definedNames>
    <definedName name="_xlnm.Print_Titles" localSheetId="0">'Prihodi i rashodi prema ekonoms'!$5:$6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1" i="1" l="1"/>
  <c r="G229" i="1"/>
  <c r="G223" i="1"/>
  <c r="G205" i="1"/>
  <c r="G200" i="1"/>
  <c r="G187" i="1"/>
  <c r="G179" i="1"/>
  <c r="G167" i="1"/>
  <c r="G134" i="1"/>
  <c r="G122" i="1"/>
  <c r="G104" i="1"/>
  <c r="G97" i="1"/>
  <c r="G91" i="1"/>
  <c r="G88" i="1"/>
  <c r="G81" i="1"/>
  <c r="G66" i="1"/>
  <c r="G46" i="1"/>
  <c r="G26" i="1"/>
  <c r="G9" i="1"/>
  <c r="F9" i="1"/>
  <c r="C120" i="1" l="1"/>
  <c r="D120" i="1"/>
  <c r="E120" i="1"/>
  <c r="B120" i="1"/>
  <c r="G120" i="1" l="1"/>
  <c r="F120" i="1"/>
  <c r="G222" i="1"/>
  <c r="G121" i="1"/>
  <c r="G96" i="1"/>
  <c r="G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0" i="1"/>
  <c r="F219" i="1"/>
  <c r="F218" i="1"/>
  <c r="F217" i="1"/>
  <c r="F216" i="1"/>
  <c r="F214" i="1"/>
  <c r="F213" i="1"/>
  <c r="F212" i="1"/>
  <c r="F210" i="1"/>
  <c r="F209" i="1"/>
  <c r="F208" i="1"/>
  <c r="F207" i="1"/>
  <c r="F206" i="1"/>
  <c r="F205" i="1"/>
  <c r="F203" i="1"/>
  <c r="F202" i="1"/>
  <c r="F201" i="1"/>
  <c r="F200" i="1"/>
  <c r="F198" i="1"/>
  <c r="F197" i="1"/>
  <c r="F196" i="1"/>
  <c r="F195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0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8" i="1"/>
  <c r="F117" i="1"/>
  <c r="F116" i="1"/>
  <c r="F114" i="1"/>
  <c r="F111" i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4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C7" i="1"/>
  <c r="D7" i="1"/>
  <c r="E7" i="1"/>
  <c r="B7" i="1"/>
  <c r="F7" i="1" l="1"/>
  <c r="G7" i="1"/>
</calcChain>
</file>

<file path=xl/sharedStrings.xml><?xml version="1.0" encoding="utf-8"?>
<sst xmlns="http://schemas.openxmlformats.org/spreadsheetml/2006/main" count="993" uniqueCount="275">
  <si>
    <t/>
  </si>
  <si>
    <t>4541 Dodatna ulaganja za ostalu nefinancijsku imovinu</t>
  </si>
  <si>
    <t>454 Dodatna ulaganja za ostalu nefinancijsku imovinu</t>
  </si>
  <si>
    <t>4531 Dodatna ulaganja na prijevoznim sredstvima</t>
  </si>
  <si>
    <t>453 Dodatna ulaganja na prijevoznim sredstvima</t>
  </si>
  <si>
    <t>4521 Dodatna ulaganja na postrojenjima i opremi</t>
  </si>
  <si>
    <t>452 Dodatna ulaganja na postrojenjima i opremi</t>
  </si>
  <si>
    <t>4511 Dodatna ulaganja na građevinskim objektima</t>
  </si>
  <si>
    <t>451 Dodatna ulaganja na građevinskim objektima</t>
  </si>
  <si>
    <t>45 Rashodi za dodatna ulaganja na nefinancijskoj imovini</t>
  </si>
  <si>
    <t>4312 Pohranjene knjige, umjetnička djela i slične vrijednosti</t>
  </si>
  <si>
    <t>431 Plemeniti metali i ostale pohranjene vrijednosti</t>
  </si>
  <si>
    <t>43 Rashodi za nabavu plemenitih metala i ostalih pohranjenih vrijednosti</t>
  </si>
  <si>
    <t>4264 Ostala nematerijalna proizvedena imovina</t>
  </si>
  <si>
    <t>4262 Ulaganja u računalne programe</t>
  </si>
  <si>
    <t>426 Nematerijalna proizvedena imovina</t>
  </si>
  <si>
    <t>4252 Osnovno stado</t>
  </si>
  <si>
    <t>4251 Višegodišnji nasadi</t>
  </si>
  <si>
    <t>425 Višegodišnji nasadi i osnovno stado</t>
  </si>
  <si>
    <t>4244 Ostale nespomenute izložbene vrijednosti</t>
  </si>
  <si>
    <t>4243 Muzejski izlošci i predmeti prirodnih rijetkosti</t>
  </si>
  <si>
    <t>4242 Umjetnička djela (izložena u galerijama, muzejima i slično)</t>
  </si>
  <si>
    <t>4241 Knjige</t>
  </si>
  <si>
    <t>424 Knjige, umjetnička djela i ostale izložbene vrijednosti</t>
  </si>
  <si>
    <t>4234 Prijevozna sredstva u zračnom prometu</t>
  </si>
  <si>
    <t>4233 Prijevozna sredstva u pomorskom i riječnom prometu</t>
  </si>
  <si>
    <t>4231 Prijevozna sredstva u cestovnom prometu</t>
  </si>
  <si>
    <t>423 Prijevozna sredstva</t>
  </si>
  <si>
    <t>4227 Uređaji, strojevi i oprema za ostale namjene</t>
  </si>
  <si>
    <t>4226 Sportska i glazbena oprema</t>
  </si>
  <si>
    <t>4225 Instrumenti, uređaji i strojevi</t>
  </si>
  <si>
    <t>4224 Medicinska i laboratorijska oprema</t>
  </si>
  <si>
    <t>4223 Oprema za održavanje i zaštitu</t>
  </si>
  <si>
    <t>4222 Komunikacijska oprema</t>
  </si>
  <si>
    <t>4221 Uredska oprema i namještaj</t>
  </si>
  <si>
    <t>422 Postrojenja i oprema</t>
  </si>
  <si>
    <t>4214 Ostali građevinski objekti</t>
  </si>
  <si>
    <t>4213 Ceste, željeznice i ostali prometni objekti</t>
  </si>
  <si>
    <t>4212 Poslovni objekti</t>
  </si>
  <si>
    <t>4211 Stambeni objekti</t>
  </si>
  <si>
    <t>421 Građevinski objekti</t>
  </si>
  <si>
    <t>42 Rashodi za nabavu proizvedene dugotrajne imovine</t>
  </si>
  <si>
    <t>4124 Ostala prava</t>
  </si>
  <si>
    <t>4123 Licence</t>
  </si>
  <si>
    <t>412 Nematerijalna imovina</t>
  </si>
  <si>
    <t>4111 Zemljište</t>
  </si>
  <si>
    <t>411 Materijalna imovina - prirodna bogatstva</t>
  </si>
  <si>
    <t>41 Rashodi za nabavu neproizvedene dugotrajne imovine</t>
  </si>
  <si>
    <t>4 Rashodi za nabavu nefinancijske imovine</t>
  </si>
  <si>
    <t>3864 Kapitalne pomoći iz EU sredstava</t>
  </si>
  <si>
    <t>386 Kapitalne pomoći</t>
  </si>
  <si>
    <t>3835 Ostale kazne</t>
  </si>
  <si>
    <t>3834 Ugovorene kazne i ostale naknade šteta</t>
  </si>
  <si>
    <t>3833 Naknade šteta zaposlenicima</t>
  </si>
  <si>
    <t>3832 Penali, ležarine i drugo</t>
  </si>
  <si>
    <t>3831 Naknade šteta pravnim i fizičkim osobama</t>
  </si>
  <si>
    <t>383 Kazne, penali i naknade štete</t>
  </si>
  <si>
    <t>3822 Kapitalne donacije građanima i kućanstvima</t>
  </si>
  <si>
    <t>3821 Kapitalne donacije neprofitnim organizacijama</t>
  </si>
  <si>
    <t>382 Kapitalne donacije</t>
  </si>
  <si>
    <t>3813 Tekuće donacije iz EU sredstava</t>
  </si>
  <si>
    <t>3812 Tekuće donacije u naravi</t>
  </si>
  <si>
    <t>3811 Tekuće donacije u novcu</t>
  </si>
  <si>
    <t>381 Tekuće donacije</t>
  </si>
  <si>
    <t>38 Ostali rashodi</t>
  </si>
  <si>
    <t>3723 Naknade građanima i kućanstvima iz EU sredstava</t>
  </si>
  <si>
    <t>3722 Naknade građanima i kućanstvima u naravi</t>
  </si>
  <si>
    <t>3721 Naknade građanima i kućanstvima u novcu</t>
  </si>
  <si>
    <t>372 Ostale naknade građanima i kućanstvima iz proračuna</t>
  </si>
  <si>
    <t>37 Naknade građanima i kućanstvima na temelju osiguranja i druge naknade</t>
  </si>
  <si>
    <t>3682 Kapitalne pomoći temeljem prijenosa EU sredstava</t>
  </si>
  <si>
    <t>3681 Tekuće pomoći temeljem prijenosa EU sredstava</t>
  </si>
  <si>
    <t>368 Pomoći temeljem prijenosa EU sredstava</t>
  </si>
  <si>
    <t>3661 Tekuće pomoći proračunskim korisnicima drugih proračuna</t>
  </si>
  <si>
    <t>366 Pomoći proračunskim korisnicima drugih proračuna</t>
  </si>
  <si>
    <t>3632 Kapitalne pomoći unutar općeg proračuna</t>
  </si>
  <si>
    <t>3631 Tekuće pomoći unutar općeg proračuna</t>
  </si>
  <si>
    <t>363 Pomoći unutar općeg proračuna</t>
  </si>
  <si>
    <t>3621 Tekuće pomoći međunarodnim organizacijama te institucijama i tijelima EU</t>
  </si>
  <si>
    <t>362 Pomoći međunarodnim organizacijama te institucijama i tijelima EU</t>
  </si>
  <si>
    <t>3611 Tekuće pomoći inozemnim vladama</t>
  </si>
  <si>
    <t>361 Pomoći inozemnim vladama</t>
  </si>
  <si>
    <t>36 Pomoći dane u inozemstvo i unutar općeg proračuna</t>
  </si>
  <si>
    <t>3531 Subvencije trgovačkim društvima, zadrugama, poljoprivrednicima i obrtnicima iz EU sredstava</t>
  </si>
  <si>
    <t>353 Subvencije trgovačkim društvima, zadrugama, poljoprivrednicima i obrtnicima iz EU sredstava</t>
  </si>
  <si>
    <t>3523 Subvencije poljoprivrednicima i obrtnicima</t>
  </si>
  <si>
    <t>3522 Subvencije trgovačkim društvima i zadrugama izvan javnog sektora</t>
  </si>
  <si>
    <t>352 Subvencije trgovačkim društvima, zadrugama, poljoprivrednicima i obrtnicima izvan javnog sektora</t>
  </si>
  <si>
    <t>3512 Subvencije trgovačkim društvima u javnom sektoru</t>
  </si>
  <si>
    <t>351 Subvencije trgovačkim društvima u javnom sektoru</t>
  </si>
  <si>
    <t>35 Subvencije</t>
  </si>
  <si>
    <t>3434 Ostali nespomenuti financijski rashodi</t>
  </si>
  <si>
    <t>3433 Zatezne kamate</t>
  </si>
  <si>
    <t>3432 Negativne tečajne razlike i razlike zbog primjene valutne klauzule</t>
  </si>
  <si>
    <t>3431 Bankarske usluge i usluge platnog prometa</t>
  </si>
  <si>
    <t>343 Ostali financijski rashodi</t>
  </si>
  <si>
    <t>3427 Kamate za primljene zajmove od trgovačkih društava i obrtnika izvan javnog sektora</t>
  </si>
  <si>
    <t>3426 Kamate za primljene zajmove od trgovačkih društava u javnom sektoru</t>
  </si>
  <si>
    <t>3425 Kamate za odobrene, a nerealizirane kredite i zajmove</t>
  </si>
  <si>
    <t>3423 Kamate za primljene kredite i zajmove od kreditnih i ostalih finan. institucija izvan javnog sektora</t>
  </si>
  <si>
    <t>342 Kamate za primljene kredite i zajmove</t>
  </si>
  <si>
    <t>34 Financijski rashodi</t>
  </si>
  <si>
    <t>3299 Ostali nespomenuti rashodi poslovanja</t>
  </si>
  <si>
    <t>3296 Troškovi sudskih postupaka</t>
  </si>
  <si>
    <t>3295 Pristojbe i naknade</t>
  </si>
  <si>
    <t>3294 Članarine i norme</t>
  </si>
  <si>
    <t>3293 Reprezentacija</t>
  </si>
  <si>
    <t>3292 Premije osiguranja</t>
  </si>
  <si>
    <t>3291 Naknade za rad predstavničkih i izvršnih tijela, povjerenstava i slično</t>
  </si>
  <si>
    <t>329 Ostali nespomenuti rashodi poslovanja</t>
  </si>
  <si>
    <t>3241 Naknade troškova osobama izvan radnog odnosa</t>
  </si>
  <si>
    <t>324 Naknade troškova osobama izvan radnog odnosa</t>
  </si>
  <si>
    <t>3239 Ostale usluge</t>
  </si>
  <si>
    <t>3238 Računalne usluge</t>
  </si>
  <si>
    <t>3237 Intelektualne i osobne usluge</t>
  </si>
  <si>
    <t>3236 Zdravstvene i veterinarske usluge</t>
  </si>
  <si>
    <t>3235 Zakupnine i najamnine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</si>
  <si>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</si>
  <si>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</si>
  <si>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</si>
  <si>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</si>
  <si>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323 Rashodi za usluge</t>
  </si>
  <si>
    <t>3227 Službena, radna i zaštitna odjeća i obuća</t>
  </si>
  <si>
    <t>3225 Sitni inventar i auto 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</si>
  <si>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</si>
  <si>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</si>
  <si>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</si>
  <si>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</si>
  <si>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</si>
  <si>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3214 Ostale naknade troškova zaposlenima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</si>
  <si>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</si>
  <si>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</si>
  <si>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</si>
  <si>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</si>
  <si>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</si>
  <si>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3133 Doprinosi za obvezno osiguranje u slučaju nezaposlenosti</t>
  </si>
  <si>
    <t>3132 Doprinosi za obvezno zdravstveno osiguranje</t>
  </si>
  <si>
    <t>3131 Doprinosi za mirovinsko osiguranje</t>
  </si>
  <si>
    <t>313 Doprinosi na plaće</t>
  </si>
  <si>
    <t>3121 Ostali rashodi za zaposlene</t>
  </si>
  <si>
    <t>312 Ostali rashodi za zaposlene</t>
  </si>
  <si>
    <t>3114 Plaće za posebne uvjete rada</t>
  </si>
  <si>
    <t>3113 Plaće za prekovremeni rad</t>
  </si>
  <si>
    <t>3112 Plaće u naravi</t>
  </si>
  <si>
    <t>3111 Plaće za redovan rad</t>
  </si>
  <si>
    <t>311 Plaće (Bruto)</t>
  </si>
  <si>
    <t>31 Rashodi za zaposlene</t>
  </si>
  <si>
    <t>3 Rashodi poslovanja</t>
  </si>
  <si>
    <t>7233 Prijevozna sredstva u pomorskom i riječnom prometu</t>
  </si>
  <si>
    <t>7231 Prijevozna sredstva u cestovnom prometu</t>
  </si>
  <si>
    <t>723 Prihodi od prodaje prijevoznih sredstava</t>
  </si>
  <si>
    <t>7227 Uređaji, strojevi i oprema za ostale namjene</t>
  </si>
  <si>
    <t>7226 Sportska i glazbena oprema</t>
  </si>
  <si>
    <t>7225 Instrumenti, uređaji i strojevi</t>
  </si>
  <si>
    <t>7224 Medicinska i laboratorijska oprema</t>
  </si>
  <si>
    <t>7223 Oprema za održavanje i zaštitu</t>
  </si>
  <si>
    <t>7222 Komunikacijska oprema</t>
  </si>
  <si>
    <t>7221 Uredska oprema i namještaj</t>
  </si>
  <si>
    <t>722 Prihodi od prodaje postrojenja i opreme</t>
  </si>
  <si>
    <t>7214 Ostali građevinski objekti</t>
  </si>
  <si>
    <t>7212 Poslovni objekti</t>
  </si>
  <si>
    <t>7211 Stambeni objekti</t>
  </si>
  <si>
    <t>721 Prihodi od prodaje građevinskih objekata</t>
  </si>
  <si>
    <t>72 Prihodi od prodaje proizvedene dugotrajne imovine</t>
  </si>
  <si>
    <t>7126 Ostala nematerijalna imovina</t>
  </si>
  <si>
    <t>7124 Ostala prava</t>
  </si>
  <si>
    <t>712 Prihodi od prodaje nematerijalne imovine</t>
  </si>
  <si>
    <t>7112 Rudna bogatstva</t>
  </si>
  <si>
    <t>7111 Zemljište</t>
  </si>
  <si>
    <t>711 Prihodi od prodaje materijalne imovine - prirodnih bogatstava</t>
  </si>
  <si>
    <t>71 Prihodi od prodaje neproizvedene dugotrajne imovine</t>
  </si>
  <si>
    <t>7 Prihodi od prodaje nefinancijske imovine</t>
  </si>
  <si>
    <t>6831 Ostali prihodi</t>
  </si>
  <si>
    <t>683 Ostali prihodi</t>
  </si>
  <si>
    <t>6819 Ostale kazne</t>
  </si>
  <si>
    <t>681 Kazne i upravne mjere</t>
  </si>
  <si>
    <t>68 Kazne, upravne mjere i ostali prihodi</t>
  </si>
  <si>
    <t>6731 Prihodi od HZZO-a na temelju ugovornih obveza</t>
  </si>
  <si>
    <t>673 Prihodi od HZZO-a na temelju ugovornih obveza</t>
  </si>
  <si>
    <t>67 Prihodi iz nadležnog proračuna i od HZZO-a temeljem ugovornih obveza</t>
  </si>
  <si>
    <t>6632 Kapitalne donacije</t>
  </si>
  <si>
    <t>6631 Tekuće donacije</t>
  </si>
  <si>
    <t>6615 Prihodi od pruženih usluga</t>
  </si>
  <si>
    <t>6614 Prihodi od prodaje proizvoda i robe</t>
  </si>
  <si>
    <t>661 Prihodi od prodaje proizvoda i robe te pruženih usluga</t>
  </si>
  <si>
    <t>6533 Naknade za priključak</t>
  </si>
  <si>
    <t>6532 Komunalne naknade</t>
  </si>
  <si>
    <t>6531 Komunalni doprinosi</t>
  </si>
  <si>
    <t>653 Komunalni doprinosi i naknade</t>
  </si>
  <si>
    <t>6527 Naknade od financijske imovine</t>
  </si>
  <si>
    <t>6526 Ostali nespomenuti prihodi</t>
  </si>
  <si>
    <t>6524 Doprinosi za šume</t>
  </si>
  <si>
    <t>6522 Prihodi vodnog gospodarstva</t>
  </si>
  <si>
    <t>6521 Prihodi državne uprave</t>
  </si>
  <si>
    <t>652 Prihodi po posebnim propisima</t>
  </si>
  <si>
    <t>6514 Ostale pristojbe i naknade</t>
  </si>
  <si>
    <t>6513 Ostale upravne pristojbe i naknade</t>
  </si>
  <si>
    <t>6512 Županijske, gradske i općinske pristojbe i naknade</t>
  </si>
  <si>
    <t>651 Upravne i administrativne pristojbe</t>
  </si>
  <si>
    <t>65 Prihodi od upravnih i administrativnih pristojbi, pristojbi po posebnim propisima i naknada</t>
  </si>
  <si>
    <t>6434 Prihodi od kamata na dane zajmove trgovačkim društvima u javnom sektoru</t>
  </si>
  <si>
    <t>6432 Prihodi od kamata na dane zajmove neprofitnim organizacijama, građanima i kućanstvima</t>
  </si>
  <si>
    <t>643 Prihodi od kamata na dane zajmove</t>
  </si>
  <si>
    <t>6429 Ostali prihodi od nefinancijske imovine</t>
  </si>
  <si>
    <t>6425 Prihodi od prodaje kratkotrajne nefinancijske imovine</t>
  </si>
  <si>
    <t>6424 Naknade za ceste</t>
  </si>
  <si>
    <t>6423 Naknada za korištenje nefinancijske imovine</t>
  </si>
  <si>
    <t>6422 Prihodi od zakupa i iznajmljivanja imovine</t>
  </si>
  <si>
    <t>6421 Naknade za koncesije</t>
  </si>
  <si>
    <t>642 Prihodi od nefinancijske imovine</t>
  </si>
  <si>
    <t>6419 Ostali prihodi od financijske imovine</t>
  </si>
  <si>
    <t>6416 Prihodi od dividendi</t>
  </si>
  <si>
    <t>6415 Prihodi od pozitivnih tečajnih razlika i razlika zbog primjene valutne klauzule</t>
  </si>
  <si>
    <t>6414 Prihodi od zateznih kamata</t>
  </si>
  <si>
    <t>6413 Kamate na oročena sredstva i depozite po viđenju</t>
  </si>
  <si>
    <t>6412 Prihodi od kamata po vrijednosnim papirima</t>
  </si>
  <si>
    <t>641 Prihodi od financijske imovine</t>
  </si>
  <si>
    <t>64 Prihodi od imovine</t>
  </si>
  <si>
    <t>6382 Kapitalne pomoći temeljem prijenosa EU sredstava</t>
  </si>
  <si>
    <t>6381 Tekuće pomoći temeljem prijenosa EU sredstava</t>
  </si>
  <si>
    <t>638 Pomoći temeljem prijenosa EU sredstava</t>
  </si>
  <si>
    <t>6362 Kapitalne pomoći proračunskim korisnicima iz proračuna koji im nije nadležan</t>
  </si>
  <si>
    <t>6361 Tekuće pomoći proračunskim korisnicima iz proračuna koji im nije nadležan</t>
  </si>
  <si>
    <t>636 Pomoći proračunskim korisnicima iz proračuna koji im nije nadležan</t>
  </si>
  <si>
    <t>6351 Tekuće pomoći izravnanja za decentralizirane funkcije</t>
  </si>
  <si>
    <t>635 Pomoći izravnanja za decentralizirane funkcije</t>
  </si>
  <si>
    <t>6342 Kapitalne pomoći od izvanproračunskih korisnika</t>
  </si>
  <si>
    <t>6341 Tekuće pomoći od izvanproračunskih korisnika</t>
  </si>
  <si>
    <t>634 Pomoći od izvanproračunskih korisnika</t>
  </si>
  <si>
    <t>6332 Kapitalne pomoći proračunu iz drugih proračuna i izvanproračunskim korisnicima</t>
  </si>
  <si>
    <t>6331 Tekuće pomoći proračunu iz drugih proračuna i izvanproračunskim korisnicima</t>
  </si>
  <si>
    <t>633 Pomoći proračunu iz drugih proračuna i izvanproračunskim korisnicima</t>
  </si>
  <si>
    <t>6323 Tekuće pomoći od institucija i tijela  EU</t>
  </si>
  <si>
    <t>6321 Tekuće pomoći od međunarodnih organizacija</t>
  </si>
  <si>
    <t>632 Pomoći od međunarodnih organizacija te institucija i tijela EU</t>
  </si>
  <si>
    <t>6311 Tekuće pomoći od inozemnih vlada</t>
  </si>
  <si>
    <t>631 Pomoći od inozemnih vlada</t>
  </si>
  <si>
    <t>63 Pomoći iz inozemstva i od subjekata unutar općeg proračuna</t>
  </si>
  <si>
    <t>6147 Porez na dobitke od igara na sreću i ostali porezi od igara na sreću</t>
  </si>
  <si>
    <t>6145 Porezi na korištenje dobara ili izvođenje aktivnosti</t>
  </si>
  <si>
    <t>6142 Porez na promet</t>
  </si>
  <si>
    <t>614 Porezi na robu i usluge</t>
  </si>
  <si>
    <t>6134 Povremeni porezi na imovinu</t>
  </si>
  <si>
    <t>6132 Porez na nasljedstava i darove</t>
  </si>
  <si>
    <t>6131 Stalni porezi na nepokretnu imovinu (zemlju, zgrade, kuće i ostalo)</t>
  </si>
  <si>
    <t>613 Porezi na imovinu</t>
  </si>
  <si>
    <t>6117 Povrat poreza i prireza na dohodak po godišnjoj prijavi</t>
  </si>
  <si>
    <t>6116 Porez i prirez na dohodak utvrđen u postupku nadzora za prethodne godine</t>
  </si>
  <si>
    <t>6115 Porez i prirez na dohodak po godišnjoj prijavi</t>
  </si>
  <si>
    <t>6114 Porez i prirez na dohodak od kapitala</t>
  </si>
  <si>
    <t>6113 Porez i prirez na dohodak od imovine i imovinskih prava</t>
  </si>
  <si>
    <t>6112 Porez i prirez na dohodak od samostalnih djelatnosti</t>
  </si>
  <si>
    <t>6111 Porez i prirez na dohodak od nesamostalnog rada</t>
  </si>
  <si>
    <t>611 Porez i prirez na dohodak</t>
  </si>
  <si>
    <t>61 Prihodi od poreza</t>
  </si>
  <si>
    <t>6 Prihodi poslovanja</t>
  </si>
  <si>
    <t>I. OPĆI DIO</t>
  </si>
  <si>
    <t>RAČUN PRIHODA I RASHODA</t>
  </si>
  <si>
    <t>IZVJEŠTAJ O PRIHODIMA I RASHODIMA PREMA EKONOMSKOJ KLASIFIKACIJI</t>
  </si>
  <si>
    <t>EUR</t>
  </si>
  <si>
    <t>BROJČANA OZNAKA I NAZIV</t>
  </si>
  <si>
    <t>OSTVARENJE / IZVRŠENJE
I.-XII. 2023.</t>
  </si>
  <si>
    <t>TEKUĆI PLAN
 2024.</t>
  </si>
  <si>
    <t>REBALANS
2024.</t>
  </si>
  <si>
    <t>OSTVARENJE / IZVRŠENJE
I.-XII. 2024.</t>
  </si>
  <si>
    <t>INDEKS</t>
  </si>
  <si>
    <t>UKUPNO PRIHODI</t>
  </si>
  <si>
    <t>6=5/2*100</t>
  </si>
  <si>
    <t>UKUPNO RASHODI</t>
  </si>
  <si>
    <t>6417 Prihodi iz dobiti trgovačkih društava, kreditnih i ostalih financijskih institucija po posebnim propisima</t>
  </si>
  <si>
    <t>6431 Prihodi od kamata na dane zajmove međunarodnim organizacijama, institucijama i tijelima EU te inozemnim vladama</t>
  </si>
  <si>
    <t>663 Donacije od pravnih i fizičkih osoba izvan općeg proračuna i povrat donacija po protestiranim jamstvima</t>
  </si>
  <si>
    <t>3422 Kamate za primljene kredite i zajmove od kreditnih i ostalih financijskih institucija u javnom sektoru</t>
  </si>
  <si>
    <t>3861 Kapitalne pomoći kreditnim i ostalim financijskim institucijama te trgovačkim društvima u javnom sektoru</t>
  </si>
  <si>
    <t>66 Prihodi od prodaje proizvoda i robe te pruženih usluga, prihodi od donacija te povrati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</si>
</sst>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##\%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2" fillId="0" borderId="0" xfId="0" applyFont="1"/>
    <xf numFmtId="0" fontId="2" fillId="0" borderId="0" xfId="0" applyFont="1" applyAlignme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3" fontId="5" fillId="0" borderId="0" xfId="0" applyNumberFormat="1" applyFont="1" applyAlignment="1"/>
    <xf numFmtId="3" fontId="2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2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7" fillId="3" borderId="1" xfId="1" applyFont="1" applyFill="1" applyBorder="1"/>
    <xf numFmtId="4" fontId="7" fillId="3" borderId="1" xfId="1" applyNumberFormat="1" applyFont="1" applyFill="1" applyBorder="1"/>
    <xf numFmtId="3" fontId="7" fillId="3" borderId="1" xfId="1" applyNumberFormat="1" applyFont="1" applyFill="1" applyBorder="1"/>
    <xf numFmtId="0" fontId="4" fillId="0" borderId="1" xfId="0" applyFont="1" applyBorder="1"/>
    <xf numFmtId="4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tabSelected="1" zoomScaleNormal="100" workbookViewId="0">
      <selection activeCell="A29" sqref="A29"/>
    </sheetView>
  </sheetViews>
  <sheetFormatPr defaultRowHeight="12.75" x14ac:dyDescent="0.2"/>
  <cols>
    <col min="1" max="1" width="106.42578125" style="3" customWidth="1"/>
    <col min="2" max="2" width="20.7109375" style="2" customWidth="1"/>
    <col min="3" max="4" width="20.7109375" style="13" customWidth="1"/>
    <col min="5" max="5" width="20.7109375" style="2" customWidth="1"/>
    <col min="6" max="7" width="11.42578125" style="2" customWidth="1"/>
    <col min="8" max="8" width="9.140625" style="2"/>
    <col min="9" max="16384" width="9.140625" style="3"/>
  </cols>
  <sheetData>
    <row r="1" spans="1:7" x14ac:dyDescent="0.2">
      <c r="A1" s="18" t="s">
        <v>256</v>
      </c>
      <c r="B1" s="18"/>
      <c r="C1" s="18"/>
      <c r="D1" s="18"/>
      <c r="E1" s="18"/>
      <c r="F1" s="18"/>
      <c r="G1" s="18"/>
    </row>
    <row r="2" spans="1:7" x14ac:dyDescent="0.2">
      <c r="A2" s="18" t="s">
        <v>257</v>
      </c>
      <c r="B2" s="18"/>
      <c r="C2" s="18"/>
      <c r="D2" s="18"/>
      <c r="E2" s="18"/>
      <c r="F2" s="18"/>
      <c r="G2" s="18"/>
    </row>
    <row r="3" spans="1:7" x14ac:dyDescent="0.2">
      <c r="A3" s="18" t="s">
        <v>258</v>
      </c>
      <c r="B3" s="18"/>
      <c r="C3" s="18"/>
      <c r="D3" s="18"/>
      <c r="E3" s="18"/>
      <c r="F3" s="18"/>
      <c r="G3" s="18"/>
    </row>
    <row r="4" spans="1:7" ht="14.25" customHeight="1" x14ac:dyDescent="0.2">
      <c r="G4" s="1" t="s">
        <v>259</v>
      </c>
    </row>
    <row r="5" spans="1:7" ht="40.5" customHeight="1" x14ac:dyDescent="0.2">
      <c r="A5" s="6" t="s">
        <v>260</v>
      </c>
      <c r="B5" s="7" t="s">
        <v>261</v>
      </c>
      <c r="C5" s="14" t="s">
        <v>263</v>
      </c>
      <c r="D5" s="14" t="s">
        <v>262</v>
      </c>
      <c r="E5" s="7" t="s">
        <v>264</v>
      </c>
      <c r="F5" s="8" t="s">
        <v>265</v>
      </c>
      <c r="G5" s="8" t="s">
        <v>265</v>
      </c>
    </row>
    <row r="6" spans="1:7" ht="12.75" customHeight="1" x14ac:dyDescent="0.2">
      <c r="A6" s="9">
        <v>1</v>
      </c>
      <c r="B6" s="10">
        <v>2</v>
      </c>
      <c r="C6" s="15">
        <v>3</v>
      </c>
      <c r="D6" s="15">
        <v>4</v>
      </c>
      <c r="E6" s="10">
        <v>5</v>
      </c>
      <c r="F6" s="10" t="s">
        <v>267</v>
      </c>
      <c r="G6" s="10">
        <v>7</v>
      </c>
    </row>
    <row r="7" spans="1:7" ht="14.25" customHeight="1" x14ac:dyDescent="0.2">
      <c r="A7" s="11" t="s">
        <v>266</v>
      </c>
      <c r="B7" s="12">
        <f>+B8+B96</f>
        <v>2165808721.8800001</v>
      </c>
      <c r="C7" s="16">
        <f t="shared" ref="C7:E7" si="0">+C8+C96</f>
        <v>2551365976</v>
      </c>
      <c r="D7" s="16">
        <f t="shared" si="0"/>
        <v>2551365976</v>
      </c>
      <c r="E7" s="12">
        <f t="shared" si="0"/>
        <v>2565311805.6099997</v>
      </c>
      <c r="F7" s="12">
        <f>E7/B7*100</f>
        <v>118.4459079739607</v>
      </c>
      <c r="G7" s="12">
        <f>E7/D7*100</f>
        <v>100.54660247652372</v>
      </c>
    </row>
    <row r="8" spans="1:7" x14ac:dyDescent="0.2">
      <c r="A8" s="19" t="s">
        <v>255</v>
      </c>
      <c r="B8" s="20">
        <v>2157866645.6100001</v>
      </c>
      <c r="C8" s="21">
        <v>2537225546</v>
      </c>
      <c r="D8" s="21">
        <v>2537225546</v>
      </c>
      <c r="E8" s="20">
        <v>2317131640.4299998</v>
      </c>
      <c r="F8" s="20">
        <f t="shared" ref="F8:F71" si="1">E8/B8*100</f>
        <v>107.38066901140584</v>
      </c>
      <c r="G8" s="20">
        <f>E8/D8*100</f>
        <v>91.325410312181987</v>
      </c>
    </row>
    <row r="9" spans="1:7" x14ac:dyDescent="0.2">
      <c r="A9" s="22" t="s">
        <v>254</v>
      </c>
      <c r="B9" s="23">
        <v>1064521054.3</v>
      </c>
      <c r="C9" s="24">
        <v>1292810000</v>
      </c>
      <c r="D9" s="24">
        <v>1292810000</v>
      </c>
      <c r="E9" s="23">
        <v>1274298452.22</v>
      </c>
      <c r="F9" s="23">
        <f t="shared" si="1"/>
        <v>119.70627044647266</v>
      </c>
      <c r="G9" s="23">
        <f>E9/D9*100</f>
        <v>98.56811536265964</v>
      </c>
    </row>
    <row r="10" spans="1:7" x14ac:dyDescent="0.2">
      <c r="A10" s="25" t="s">
        <v>253</v>
      </c>
      <c r="B10" s="26">
        <v>1004295089.39</v>
      </c>
      <c r="C10" s="27" t="s">
        <v>0</v>
      </c>
      <c r="D10" s="27" t="s">
        <v>0</v>
      </c>
      <c r="E10" s="26">
        <v>1209441868.1600001</v>
      </c>
      <c r="F10" s="26">
        <f t="shared" si="1"/>
        <v>120.42694233371233</v>
      </c>
      <c r="G10" s="28" t="s">
        <v>0</v>
      </c>
    </row>
    <row r="11" spans="1:7" x14ac:dyDescent="0.2">
      <c r="A11" s="25" t="s">
        <v>252</v>
      </c>
      <c r="B11" s="26">
        <v>850379494.55999994</v>
      </c>
      <c r="C11" s="27" t="s">
        <v>0</v>
      </c>
      <c r="D11" s="27" t="s">
        <v>0</v>
      </c>
      <c r="E11" s="26">
        <v>1044858882.1</v>
      </c>
      <c r="F11" s="26">
        <f t="shared" si="1"/>
        <v>122.8697174360521</v>
      </c>
      <c r="G11" s="28" t="s">
        <v>0</v>
      </c>
    </row>
    <row r="12" spans="1:7" x14ac:dyDescent="0.2">
      <c r="A12" s="25" t="s">
        <v>251</v>
      </c>
      <c r="B12" s="26">
        <v>68598439.150000006</v>
      </c>
      <c r="C12" s="27" t="s">
        <v>0</v>
      </c>
      <c r="D12" s="27" t="s">
        <v>0</v>
      </c>
      <c r="E12" s="26">
        <v>65963436.299999997</v>
      </c>
      <c r="F12" s="26">
        <f t="shared" si="1"/>
        <v>96.158800575275166</v>
      </c>
      <c r="G12" s="28" t="s">
        <v>0</v>
      </c>
    </row>
    <row r="13" spans="1:7" x14ac:dyDescent="0.2">
      <c r="A13" s="25" t="s">
        <v>250</v>
      </c>
      <c r="B13" s="26">
        <v>26475301.879999999</v>
      </c>
      <c r="C13" s="27" t="s">
        <v>0</v>
      </c>
      <c r="D13" s="27" t="s">
        <v>0</v>
      </c>
      <c r="E13" s="26">
        <v>32957636.059999999</v>
      </c>
      <c r="F13" s="26">
        <f t="shared" si="1"/>
        <v>124.48445804086144</v>
      </c>
      <c r="G13" s="28" t="s">
        <v>0</v>
      </c>
    </row>
    <row r="14" spans="1:7" x14ac:dyDescent="0.2">
      <c r="A14" s="25" t="s">
        <v>249</v>
      </c>
      <c r="B14" s="26">
        <v>125435321.89</v>
      </c>
      <c r="C14" s="27" t="s">
        <v>0</v>
      </c>
      <c r="D14" s="27" t="s">
        <v>0</v>
      </c>
      <c r="E14" s="26">
        <v>138805048.96000001</v>
      </c>
      <c r="F14" s="26">
        <f t="shared" si="1"/>
        <v>110.65866206468107</v>
      </c>
      <c r="G14" s="28" t="s">
        <v>0</v>
      </c>
    </row>
    <row r="15" spans="1:7" x14ac:dyDescent="0.2">
      <c r="A15" s="25" t="s">
        <v>248</v>
      </c>
      <c r="B15" s="26">
        <v>15328773.310000001</v>
      </c>
      <c r="C15" s="27" t="s">
        <v>0</v>
      </c>
      <c r="D15" s="27" t="s">
        <v>0</v>
      </c>
      <c r="E15" s="26">
        <v>20485064.07</v>
      </c>
      <c r="F15" s="26">
        <f t="shared" si="1"/>
        <v>133.63798691338334</v>
      </c>
      <c r="G15" s="28" t="s">
        <v>0</v>
      </c>
    </row>
    <row r="16" spans="1:7" x14ac:dyDescent="0.2">
      <c r="A16" s="25" t="s">
        <v>247</v>
      </c>
      <c r="B16" s="26">
        <v>590391.44999999995</v>
      </c>
      <c r="C16" s="27" t="s">
        <v>0</v>
      </c>
      <c r="D16" s="27" t="s">
        <v>0</v>
      </c>
      <c r="E16" s="26">
        <v>334768.58</v>
      </c>
      <c r="F16" s="26">
        <f t="shared" si="1"/>
        <v>56.702816411043898</v>
      </c>
      <c r="G16" s="28" t="s">
        <v>0</v>
      </c>
    </row>
    <row r="17" spans="1:7" x14ac:dyDescent="0.2">
      <c r="A17" s="25" t="s">
        <v>246</v>
      </c>
      <c r="B17" s="26">
        <v>-82512632.849999994</v>
      </c>
      <c r="C17" s="27" t="s">
        <v>0</v>
      </c>
      <c r="D17" s="27" t="s">
        <v>0</v>
      </c>
      <c r="E17" s="26">
        <v>-93962967.909999996</v>
      </c>
      <c r="F17" s="26">
        <f t="shared" si="1"/>
        <v>113.87706907961064</v>
      </c>
      <c r="G17" s="28" t="s">
        <v>0</v>
      </c>
    </row>
    <row r="18" spans="1:7" x14ac:dyDescent="0.2">
      <c r="A18" s="25" t="s">
        <v>245</v>
      </c>
      <c r="B18" s="26">
        <v>48436474.030000001</v>
      </c>
      <c r="C18" s="27" t="s">
        <v>0</v>
      </c>
      <c r="D18" s="27" t="s">
        <v>0</v>
      </c>
      <c r="E18" s="26">
        <v>51932823.18</v>
      </c>
      <c r="F18" s="26">
        <f t="shared" si="1"/>
        <v>107.21842210858385</v>
      </c>
      <c r="G18" s="28" t="s">
        <v>0</v>
      </c>
    </row>
    <row r="19" spans="1:7" x14ac:dyDescent="0.2">
      <c r="A19" s="25" t="s">
        <v>244</v>
      </c>
      <c r="B19" s="26">
        <v>78451.67</v>
      </c>
      <c r="C19" s="27" t="s">
        <v>0</v>
      </c>
      <c r="D19" s="27" t="s">
        <v>0</v>
      </c>
      <c r="E19" s="26">
        <v>422855.65</v>
      </c>
      <c r="F19" s="26">
        <f t="shared" si="1"/>
        <v>539.0014642135726</v>
      </c>
      <c r="G19" s="28" t="s">
        <v>0</v>
      </c>
    </row>
    <row r="20" spans="1:7" x14ac:dyDescent="0.2">
      <c r="A20" s="25" t="s">
        <v>243</v>
      </c>
      <c r="B20" s="26">
        <v>432388.04</v>
      </c>
      <c r="C20" s="27" t="s">
        <v>0</v>
      </c>
      <c r="D20" s="27" t="s">
        <v>0</v>
      </c>
      <c r="E20" s="26">
        <v>545370.42000000004</v>
      </c>
      <c r="F20" s="26">
        <f t="shared" si="1"/>
        <v>126.1298578008772</v>
      </c>
      <c r="G20" s="28" t="s">
        <v>0</v>
      </c>
    </row>
    <row r="21" spans="1:7" x14ac:dyDescent="0.2">
      <c r="A21" s="25" t="s">
        <v>242</v>
      </c>
      <c r="B21" s="26">
        <v>47925634.32</v>
      </c>
      <c r="C21" s="27" t="s">
        <v>0</v>
      </c>
      <c r="D21" s="27" t="s">
        <v>0</v>
      </c>
      <c r="E21" s="26">
        <v>50964597.109999999</v>
      </c>
      <c r="F21" s="26">
        <f t="shared" si="1"/>
        <v>106.34099648991354</v>
      </c>
      <c r="G21" s="28" t="s">
        <v>0</v>
      </c>
    </row>
    <row r="22" spans="1:7" x14ac:dyDescent="0.2">
      <c r="A22" s="25" t="s">
        <v>241</v>
      </c>
      <c r="B22" s="26">
        <v>11789490.880000001</v>
      </c>
      <c r="C22" s="27" t="s">
        <v>0</v>
      </c>
      <c r="D22" s="27" t="s">
        <v>0</v>
      </c>
      <c r="E22" s="26">
        <v>12923760.880000001</v>
      </c>
      <c r="F22" s="26">
        <f t="shared" si="1"/>
        <v>109.62102614561758</v>
      </c>
      <c r="G22" s="28" t="s">
        <v>0</v>
      </c>
    </row>
    <row r="23" spans="1:7" x14ac:dyDescent="0.2">
      <c r="A23" s="25" t="s">
        <v>240</v>
      </c>
      <c r="B23" s="26">
        <v>58408.33</v>
      </c>
      <c r="C23" s="27" t="s">
        <v>0</v>
      </c>
      <c r="D23" s="27" t="s">
        <v>0</v>
      </c>
      <c r="E23" s="26">
        <v>41066.879999999997</v>
      </c>
      <c r="F23" s="26">
        <f t="shared" si="1"/>
        <v>70.309971197601428</v>
      </c>
      <c r="G23" s="28" t="s">
        <v>0</v>
      </c>
    </row>
    <row r="24" spans="1:7" x14ac:dyDescent="0.2">
      <c r="A24" s="25" t="s">
        <v>239</v>
      </c>
      <c r="B24" s="26">
        <v>11708249.1</v>
      </c>
      <c r="C24" s="27" t="s">
        <v>0</v>
      </c>
      <c r="D24" s="27" t="s">
        <v>0</v>
      </c>
      <c r="E24" s="26">
        <v>12859978.810000001</v>
      </c>
      <c r="F24" s="26">
        <f t="shared" si="1"/>
        <v>109.83690815051075</v>
      </c>
      <c r="G24" s="28" t="s">
        <v>0</v>
      </c>
    </row>
    <row r="25" spans="1:7" x14ac:dyDescent="0.2">
      <c r="A25" s="25" t="s">
        <v>238</v>
      </c>
      <c r="B25" s="26">
        <v>22833.45</v>
      </c>
      <c r="C25" s="27" t="s">
        <v>0</v>
      </c>
      <c r="D25" s="27" t="s">
        <v>0</v>
      </c>
      <c r="E25" s="26">
        <v>22715.19</v>
      </c>
      <c r="F25" s="26">
        <f t="shared" si="1"/>
        <v>99.482075639029574</v>
      </c>
      <c r="G25" s="28" t="s">
        <v>0</v>
      </c>
    </row>
    <row r="26" spans="1:7" x14ac:dyDescent="0.2">
      <c r="A26" s="22" t="s">
        <v>237</v>
      </c>
      <c r="B26" s="23">
        <v>552353189.87</v>
      </c>
      <c r="C26" s="24">
        <v>599479859</v>
      </c>
      <c r="D26" s="24">
        <v>599479859</v>
      </c>
      <c r="E26" s="23">
        <v>509002332.19</v>
      </c>
      <c r="F26" s="23">
        <f t="shared" si="1"/>
        <v>92.151605444660703</v>
      </c>
      <c r="G26" s="23">
        <f>E26/D26*100</f>
        <v>84.907328336113451</v>
      </c>
    </row>
    <row r="27" spans="1:7" x14ac:dyDescent="0.2">
      <c r="A27" s="25" t="s">
        <v>236</v>
      </c>
      <c r="B27" s="26">
        <v>8507.98</v>
      </c>
      <c r="C27" s="27" t="s">
        <v>0</v>
      </c>
      <c r="D27" s="27" t="s">
        <v>0</v>
      </c>
      <c r="E27" s="26">
        <v>39882.949999999997</v>
      </c>
      <c r="F27" s="26">
        <f t="shared" si="1"/>
        <v>468.77108314782123</v>
      </c>
      <c r="G27" s="28" t="s">
        <v>0</v>
      </c>
    </row>
    <row r="28" spans="1:7" x14ac:dyDescent="0.2">
      <c r="A28" s="25" t="s">
        <v>235</v>
      </c>
      <c r="B28" s="26">
        <v>8507.98</v>
      </c>
      <c r="C28" s="27" t="s">
        <v>0</v>
      </c>
      <c r="D28" s="27" t="s">
        <v>0</v>
      </c>
      <c r="E28" s="26">
        <v>39882.949999999997</v>
      </c>
      <c r="F28" s="26">
        <f t="shared" si="1"/>
        <v>468.77108314782123</v>
      </c>
      <c r="G28" s="28" t="s">
        <v>0</v>
      </c>
    </row>
    <row r="29" spans="1:7" x14ac:dyDescent="0.2">
      <c r="A29" s="25" t="s">
        <v>234</v>
      </c>
      <c r="B29" s="26">
        <v>2289849.88</v>
      </c>
      <c r="C29" s="27" t="s">
        <v>0</v>
      </c>
      <c r="D29" s="27" t="s">
        <v>0</v>
      </c>
      <c r="E29" s="26">
        <v>2176294.16</v>
      </c>
      <c r="F29" s="26">
        <f t="shared" si="1"/>
        <v>95.040909843399874</v>
      </c>
      <c r="G29" s="28" t="s">
        <v>0</v>
      </c>
    </row>
    <row r="30" spans="1:7" x14ac:dyDescent="0.2">
      <c r="A30" s="25" t="s">
        <v>233</v>
      </c>
      <c r="B30" s="26">
        <v>545202.12</v>
      </c>
      <c r="C30" s="27" t="s">
        <v>0</v>
      </c>
      <c r="D30" s="27" t="s">
        <v>0</v>
      </c>
      <c r="E30" s="26">
        <v>536151.03</v>
      </c>
      <c r="F30" s="26">
        <f t="shared" si="1"/>
        <v>98.339865222827825</v>
      </c>
      <c r="G30" s="28" t="s">
        <v>0</v>
      </c>
    </row>
    <row r="31" spans="1:7" x14ac:dyDescent="0.2">
      <c r="A31" s="25" t="s">
        <v>232</v>
      </c>
      <c r="B31" s="26">
        <v>1744647.76</v>
      </c>
      <c r="C31" s="27" t="s">
        <v>0</v>
      </c>
      <c r="D31" s="27" t="s">
        <v>0</v>
      </c>
      <c r="E31" s="26">
        <v>1640143.13</v>
      </c>
      <c r="F31" s="26">
        <f t="shared" si="1"/>
        <v>94.009986864053289</v>
      </c>
      <c r="G31" s="28" t="s">
        <v>0</v>
      </c>
    </row>
    <row r="32" spans="1:7" x14ac:dyDescent="0.2">
      <c r="A32" s="25" t="s">
        <v>231</v>
      </c>
      <c r="B32" s="26">
        <v>9837362.8100000005</v>
      </c>
      <c r="C32" s="27" t="s">
        <v>0</v>
      </c>
      <c r="D32" s="27" t="s">
        <v>0</v>
      </c>
      <c r="E32" s="26">
        <v>31541161.129999999</v>
      </c>
      <c r="F32" s="26">
        <f t="shared" si="1"/>
        <v>320.6261854847661</v>
      </c>
      <c r="G32" s="28" t="s">
        <v>0</v>
      </c>
    </row>
    <row r="33" spans="1:7" x14ac:dyDescent="0.2">
      <c r="A33" s="25" t="s">
        <v>230</v>
      </c>
      <c r="B33" s="26">
        <v>8998799.3699999992</v>
      </c>
      <c r="C33" s="27" t="s">
        <v>0</v>
      </c>
      <c r="D33" s="27" t="s">
        <v>0</v>
      </c>
      <c r="E33" s="26">
        <v>17549644.940000001</v>
      </c>
      <c r="F33" s="26">
        <f t="shared" si="1"/>
        <v>195.02207148329836</v>
      </c>
      <c r="G33" s="28" t="s">
        <v>0</v>
      </c>
    </row>
    <row r="34" spans="1:7" x14ac:dyDescent="0.2">
      <c r="A34" s="25" t="s">
        <v>229</v>
      </c>
      <c r="B34" s="26">
        <v>838563.44</v>
      </c>
      <c r="C34" s="27" t="s">
        <v>0</v>
      </c>
      <c r="D34" s="27" t="s">
        <v>0</v>
      </c>
      <c r="E34" s="26">
        <v>13991516.189999999</v>
      </c>
      <c r="F34" s="26">
        <f t="shared" si="1"/>
        <v>1668.5101594698669</v>
      </c>
      <c r="G34" s="28" t="s">
        <v>0</v>
      </c>
    </row>
    <row r="35" spans="1:7" x14ac:dyDescent="0.2">
      <c r="A35" s="25" t="s">
        <v>228</v>
      </c>
      <c r="B35" s="26">
        <v>6006917.0599999996</v>
      </c>
      <c r="C35" s="27" t="s">
        <v>0</v>
      </c>
      <c r="D35" s="27" t="s">
        <v>0</v>
      </c>
      <c r="E35" s="26">
        <v>3035410.02</v>
      </c>
      <c r="F35" s="26">
        <f t="shared" si="1"/>
        <v>50.531911622565339</v>
      </c>
      <c r="G35" s="28" t="s">
        <v>0</v>
      </c>
    </row>
    <row r="36" spans="1:7" x14ac:dyDescent="0.2">
      <c r="A36" s="25" t="s">
        <v>227</v>
      </c>
      <c r="B36" s="26">
        <v>6006917.0599999996</v>
      </c>
      <c r="C36" s="27" t="s">
        <v>0</v>
      </c>
      <c r="D36" s="27" t="s">
        <v>0</v>
      </c>
      <c r="E36" s="26">
        <v>2569300.04</v>
      </c>
      <c r="F36" s="26">
        <f t="shared" si="1"/>
        <v>42.772357506131442</v>
      </c>
      <c r="G36" s="28" t="s">
        <v>0</v>
      </c>
    </row>
    <row r="37" spans="1:7" x14ac:dyDescent="0.2">
      <c r="A37" s="25" t="s">
        <v>226</v>
      </c>
      <c r="B37" s="26">
        <v>0</v>
      </c>
      <c r="C37" s="27" t="s">
        <v>0</v>
      </c>
      <c r="D37" s="27" t="s">
        <v>0</v>
      </c>
      <c r="E37" s="26">
        <v>466109.98</v>
      </c>
      <c r="F37" s="26">
        <v>0</v>
      </c>
      <c r="G37" s="28" t="s">
        <v>0</v>
      </c>
    </row>
    <row r="38" spans="1:7" x14ac:dyDescent="0.2">
      <c r="A38" s="25" t="s">
        <v>225</v>
      </c>
      <c r="B38" s="26">
        <v>42504018.280000001</v>
      </c>
      <c r="C38" s="27" t="s">
        <v>0</v>
      </c>
      <c r="D38" s="27" t="s">
        <v>0</v>
      </c>
      <c r="E38" s="26">
        <v>42349590.380000003</v>
      </c>
      <c r="F38" s="26">
        <f t="shared" si="1"/>
        <v>99.636674586899787</v>
      </c>
      <c r="G38" s="28" t="s">
        <v>0</v>
      </c>
    </row>
    <row r="39" spans="1:7" x14ac:dyDescent="0.2">
      <c r="A39" s="25" t="s">
        <v>224</v>
      </c>
      <c r="B39" s="26">
        <v>42504018.280000001</v>
      </c>
      <c r="C39" s="27" t="s">
        <v>0</v>
      </c>
      <c r="D39" s="27" t="s">
        <v>0</v>
      </c>
      <c r="E39" s="26">
        <v>42349590.380000003</v>
      </c>
      <c r="F39" s="26">
        <f t="shared" si="1"/>
        <v>99.636674586899787</v>
      </c>
      <c r="G39" s="28" t="s">
        <v>0</v>
      </c>
    </row>
    <row r="40" spans="1:7" x14ac:dyDescent="0.2">
      <c r="A40" s="25" t="s">
        <v>223</v>
      </c>
      <c r="B40" s="26">
        <v>308282049.30000001</v>
      </c>
      <c r="C40" s="27" t="s">
        <v>0</v>
      </c>
      <c r="D40" s="27" t="s">
        <v>0</v>
      </c>
      <c r="E40" s="26">
        <v>383629633.75</v>
      </c>
      <c r="F40" s="26">
        <f t="shared" si="1"/>
        <v>124.44111962441143</v>
      </c>
      <c r="G40" s="28" t="s">
        <v>0</v>
      </c>
    </row>
    <row r="41" spans="1:7" x14ac:dyDescent="0.2">
      <c r="A41" s="25" t="s">
        <v>222</v>
      </c>
      <c r="B41" s="26">
        <v>301163095.74000001</v>
      </c>
      <c r="C41" s="27" t="s">
        <v>0</v>
      </c>
      <c r="D41" s="27" t="s">
        <v>0</v>
      </c>
      <c r="E41" s="26">
        <v>368770244.85000002</v>
      </c>
      <c r="F41" s="26">
        <f t="shared" si="1"/>
        <v>122.44868314422115</v>
      </c>
      <c r="G41" s="28" t="s">
        <v>0</v>
      </c>
    </row>
    <row r="42" spans="1:7" x14ac:dyDescent="0.2">
      <c r="A42" s="25" t="s">
        <v>221</v>
      </c>
      <c r="B42" s="26">
        <v>7118953.5599999996</v>
      </c>
      <c r="C42" s="27" t="s">
        <v>0</v>
      </c>
      <c r="D42" s="27" t="s">
        <v>0</v>
      </c>
      <c r="E42" s="26">
        <v>14859388.9</v>
      </c>
      <c r="F42" s="26">
        <f t="shared" si="1"/>
        <v>208.72995974425211</v>
      </c>
      <c r="G42" s="28" t="s">
        <v>0</v>
      </c>
    </row>
    <row r="43" spans="1:7" x14ac:dyDescent="0.2">
      <c r="A43" s="25" t="s">
        <v>220</v>
      </c>
      <c r="B43" s="26">
        <v>183424484.56</v>
      </c>
      <c r="C43" s="27" t="s">
        <v>0</v>
      </c>
      <c r="D43" s="27" t="s">
        <v>0</v>
      </c>
      <c r="E43" s="26">
        <v>46230359.799999997</v>
      </c>
      <c r="F43" s="26">
        <f t="shared" si="1"/>
        <v>25.204028737438041</v>
      </c>
      <c r="G43" s="28" t="s">
        <v>0</v>
      </c>
    </row>
    <row r="44" spans="1:7" x14ac:dyDescent="0.2">
      <c r="A44" s="25" t="s">
        <v>219</v>
      </c>
      <c r="B44" s="26">
        <v>29243183.059999999</v>
      </c>
      <c r="C44" s="27" t="s">
        <v>0</v>
      </c>
      <c r="D44" s="27" t="s">
        <v>0</v>
      </c>
      <c r="E44" s="26">
        <v>15766908.939999999</v>
      </c>
      <c r="F44" s="26">
        <f t="shared" si="1"/>
        <v>53.916527854201377</v>
      </c>
      <c r="G44" s="28" t="s">
        <v>0</v>
      </c>
    </row>
    <row r="45" spans="1:7" x14ac:dyDescent="0.2">
      <c r="A45" s="25" t="s">
        <v>218</v>
      </c>
      <c r="B45" s="26">
        <v>154181301.5</v>
      </c>
      <c r="C45" s="27" t="s">
        <v>0</v>
      </c>
      <c r="D45" s="27" t="s">
        <v>0</v>
      </c>
      <c r="E45" s="26">
        <v>30463450.859999999</v>
      </c>
      <c r="F45" s="26">
        <f t="shared" si="1"/>
        <v>19.758200614229477</v>
      </c>
      <c r="G45" s="28" t="s">
        <v>0</v>
      </c>
    </row>
    <row r="46" spans="1:7" x14ac:dyDescent="0.2">
      <c r="A46" s="22" t="s">
        <v>217</v>
      </c>
      <c r="B46" s="23">
        <v>64964540.539999999</v>
      </c>
      <c r="C46" s="24">
        <v>74636277</v>
      </c>
      <c r="D46" s="24">
        <v>74636277</v>
      </c>
      <c r="E46" s="23">
        <v>71321416.480000004</v>
      </c>
      <c r="F46" s="23">
        <f t="shared" si="1"/>
        <v>109.78514723133605</v>
      </c>
      <c r="G46" s="23">
        <f>E46/D46*100</f>
        <v>95.558647010219971</v>
      </c>
    </row>
    <row r="47" spans="1:7" x14ac:dyDescent="0.2">
      <c r="A47" s="25" t="s">
        <v>216</v>
      </c>
      <c r="B47" s="26">
        <v>2563580.25</v>
      </c>
      <c r="C47" s="27" t="s">
        <v>0</v>
      </c>
      <c r="D47" s="27" t="s">
        <v>0</v>
      </c>
      <c r="E47" s="26">
        <v>5229677.24</v>
      </c>
      <c r="F47" s="26">
        <f t="shared" si="1"/>
        <v>203.99896745966893</v>
      </c>
      <c r="G47" s="28" t="s">
        <v>0</v>
      </c>
    </row>
    <row r="48" spans="1:7" x14ac:dyDescent="0.2">
      <c r="A48" s="25" t="s">
        <v>215</v>
      </c>
      <c r="B48" s="26">
        <v>15131.88</v>
      </c>
      <c r="C48" s="27" t="s">
        <v>0</v>
      </c>
      <c r="D48" s="27" t="s">
        <v>0</v>
      </c>
      <c r="E48" s="26">
        <v>10850.81</v>
      </c>
      <c r="F48" s="26">
        <f t="shared" si="1"/>
        <v>71.708274186684008</v>
      </c>
      <c r="G48" s="28" t="s">
        <v>0</v>
      </c>
    </row>
    <row r="49" spans="1:7" x14ac:dyDescent="0.2">
      <c r="A49" s="25" t="s">
        <v>214</v>
      </c>
      <c r="B49" s="26">
        <v>703306.71</v>
      </c>
      <c r="C49" s="27" t="s">
        <v>0</v>
      </c>
      <c r="D49" s="27" t="s">
        <v>0</v>
      </c>
      <c r="E49" s="26">
        <v>4197445.22</v>
      </c>
      <c r="F49" s="26">
        <f t="shared" si="1"/>
        <v>596.81575055639667</v>
      </c>
      <c r="G49" s="28" t="s">
        <v>0</v>
      </c>
    </row>
    <row r="50" spans="1:7" x14ac:dyDescent="0.2">
      <c r="A50" s="25" t="s">
        <v>213</v>
      </c>
      <c r="B50" s="26">
        <v>202180.35</v>
      </c>
      <c r="C50" s="27" t="s">
        <v>0</v>
      </c>
      <c r="D50" s="27" t="s">
        <v>0</v>
      </c>
      <c r="E50" s="26">
        <v>936613.54</v>
      </c>
      <c r="F50" s="26">
        <f t="shared" si="1"/>
        <v>463.25646384527477</v>
      </c>
      <c r="G50" s="28" t="s">
        <v>0</v>
      </c>
    </row>
    <row r="51" spans="1:7" x14ac:dyDescent="0.2">
      <c r="A51" s="25" t="s">
        <v>212</v>
      </c>
      <c r="B51" s="26">
        <v>1550.49</v>
      </c>
      <c r="C51" s="27" t="s">
        <v>0</v>
      </c>
      <c r="D51" s="27" t="s">
        <v>0</v>
      </c>
      <c r="E51" s="26">
        <v>950.4</v>
      </c>
      <c r="F51" s="26">
        <f t="shared" si="1"/>
        <v>61.296751349573363</v>
      </c>
      <c r="G51" s="28" t="s">
        <v>0</v>
      </c>
    </row>
    <row r="52" spans="1:7" x14ac:dyDescent="0.2">
      <c r="A52" s="25" t="s">
        <v>211</v>
      </c>
      <c r="B52" s="26">
        <v>41337.65</v>
      </c>
      <c r="C52" s="27" t="s">
        <v>0</v>
      </c>
      <c r="D52" s="27" t="s">
        <v>0</v>
      </c>
      <c r="E52" s="26">
        <v>78122.559999999998</v>
      </c>
      <c r="F52" s="26">
        <f t="shared" si="1"/>
        <v>188.98645665634112</v>
      </c>
      <c r="G52" s="28" t="s">
        <v>0</v>
      </c>
    </row>
    <row r="53" spans="1:7" x14ac:dyDescent="0.2">
      <c r="A53" s="25" t="s">
        <v>269</v>
      </c>
      <c r="B53" s="26">
        <v>1599942.65</v>
      </c>
      <c r="C53" s="27" t="s">
        <v>0</v>
      </c>
      <c r="D53" s="27" t="s">
        <v>0</v>
      </c>
      <c r="E53" s="26">
        <v>5686.92</v>
      </c>
      <c r="F53" s="26">
        <f t="shared" si="1"/>
        <v>0.35544524049033888</v>
      </c>
      <c r="G53" s="28" t="s">
        <v>0</v>
      </c>
    </row>
    <row r="54" spans="1:7" x14ac:dyDescent="0.2">
      <c r="A54" s="25" t="s">
        <v>210</v>
      </c>
      <c r="B54" s="26">
        <v>130.52000000000001</v>
      </c>
      <c r="C54" s="27" t="s">
        <v>0</v>
      </c>
      <c r="D54" s="27" t="s">
        <v>0</v>
      </c>
      <c r="E54" s="26">
        <v>7.79</v>
      </c>
      <c r="F54" s="26">
        <f t="shared" si="1"/>
        <v>5.968433956481765</v>
      </c>
      <c r="G54" s="28" t="s">
        <v>0</v>
      </c>
    </row>
    <row r="55" spans="1:7" x14ac:dyDescent="0.2">
      <c r="A55" s="25" t="s">
        <v>209</v>
      </c>
      <c r="B55" s="26">
        <v>62391087.240000002</v>
      </c>
      <c r="C55" s="27" t="s">
        <v>0</v>
      </c>
      <c r="D55" s="27" t="s">
        <v>0</v>
      </c>
      <c r="E55" s="26">
        <v>66088985.270000003</v>
      </c>
      <c r="F55" s="26">
        <f t="shared" si="1"/>
        <v>105.92696520221756</v>
      </c>
      <c r="G55" s="28" t="s">
        <v>0</v>
      </c>
    </row>
    <row r="56" spans="1:7" x14ac:dyDescent="0.2">
      <c r="A56" s="25" t="s">
        <v>208</v>
      </c>
      <c r="B56" s="26">
        <v>5523538.5599999996</v>
      </c>
      <c r="C56" s="27" t="s">
        <v>0</v>
      </c>
      <c r="D56" s="27" t="s">
        <v>0</v>
      </c>
      <c r="E56" s="26">
        <v>4733229.45</v>
      </c>
      <c r="F56" s="26">
        <f t="shared" si="1"/>
        <v>85.6919780424236</v>
      </c>
      <c r="G56" s="28" t="s">
        <v>0</v>
      </c>
    </row>
    <row r="57" spans="1:7" x14ac:dyDescent="0.2">
      <c r="A57" s="25" t="s">
        <v>207</v>
      </c>
      <c r="B57" s="26">
        <v>17537038.699999999</v>
      </c>
      <c r="C57" s="27" t="s">
        <v>0</v>
      </c>
      <c r="D57" s="27" t="s">
        <v>0</v>
      </c>
      <c r="E57" s="26">
        <v>19843689.690000001</v>
      </c>
      <c r="F57" s="26">
        <f t="shared" si="1"/>
        <v>113.15302446130772</v>
      </c>
      <c r="G57" s="28" t="s">
        <v>0</v>
      </c>
    </row>
    <row r="58" spans="1:7" x14ac:dyDescent="0.2">
      <c r="A58" s="25" t="s">
        <v>206</v>
      </c>
      <c r="B58" s="26">
        <v>5963545.0499999998</v>
      </c>
      <c r="C58" s="27" t="s">
        <v>0</v>
      </c>
      <c r="D58" s="27" t="s">
        <v>0</v>
      </c>
      <c r="E58" s="26">
        <v>7138974.3099999996</v>
      </c>
      <c r="F58" s="26">
        <f t="shared" si="1"/>
        <v>119.71024365783904</v>
      </c>
      <c r="G58" s="28" t="s">
        <v>0</v>
      </c>
    </row>
    <row r="59" spans="1:7" x14ac:dyDescent="0.2">
      <c r="A59" s="25" t="s">
        <v>205</v>
      </c>
      <c r="B59" s="26">
        <v>32884602.539999999</v>
      </c>
      <c r="C59" s="27" t="s">
        <v>0</v>
      </c>
      <c r="D59" s="27" t="s">
        <v>0</v>
      </c>
      <c r="E59" s="26">
        <v>34193858.890000001</v>
      </c>
      <c r="F59" s="26">
        <f t="shared" si="1"/>
        <v>103.98136589428884</v>
      </c>
      <c r="G59" s="28" t="s">
        <v>0</v>
      </c>
    </row>
    <row r="60" spans="1:7" x14ac:dyDescent="0.2">
      <c r="A60" s="25" t="s">
        <v>204</v>
      </c>
      <c r="B60" s="26">
        <v>188.49</v>
      </c>
      <c r="C60" s="27" t="s">
        <v>0</v>
      </c>
      <c r="D60" s="27" t="s">
        <v>0</v>
      </c>
      <c r="E60" s="26">
        <v>0</v>
      </c>
      <c r="F60" s="26">
        <v>0</v>
      </c>
      <c r="G60" s="28" t="s">
        <v>0</v>
      </c>
    </row>
    <row r="61" spans="1:7" x14ac:dyDescent="0.2">
      <c r="A61" s="25" t="s">
        <v>203</v>
      </c>
      <c r="B61" s="26">
        <v>482173.9</v>
      </c>
      <c r="C61" s="27" t="s">
        <v>0</v>
      </c>
      <c r="D61" s="27" t="s">
        <v>0</v>
      </c>
      <c r="E61" s="26">
        <v>179232.93</v>
      </c>
      <c r="F61" s="26">
        <f t="shared" si="1"/>
        <v>37.171844017272605</v>
      </c>
      <c r="G61" s="28" t="s">
        <v>0</v>
      </c>
    </row>
    <row r="62" spans="1:7" x14ac:dyDescent="0.2">
      <c r="A62" s="25" t="s">
        <v>202</v>
      </c>
      <c r="B62" s="26">
        <v>9873.0499999999993</v>
      </c>
      <c r="C62" s="27" t="s">
        <v>0</v>
      </c>
      <c r="D62" s="27" t="s">
        <v>0</v>
      </c>
      <c r="E62" s="26">
        <v>2753.97</v>
      </c>
      <c r="F62" s="26">
        <f t="shared" si="1"/>
        <v>27.893811942611453</v>
      </c>
      <c r="G62" s="28" t="s">
        <v>0</v>
      </c>
    </row>
    <row r="63" spans="1:7" x14ac:dyDescent="0.2">
      <c r="A63" s="25" t="s">
        <v>270</v>
      </c>
      <c r="B63" s="26">
        <v>11.99</v>
      </c>
      <c r="C63" s="27" t="s">
        <v>0</v>
      </c>
      <c r="D63" s="27" t="s">
        <v>0</v>
      </c>
      <c r="E63" s="26">
        <v>0</v>
      </c>
      <c r="F63" s="26">
        <v>0</v>
      </c>
      <c r="G63" s="28" t="s">
        <v>0</v>
      </c>
    </row>
    <row r="64" spans="1:7" x14ac:dyDescent="0.2">
      <c r="A64" s="25" t="s">
        <v>201</v>
      </c>
      <c r="B64" s="26">
        <v>3744.32</v>
      </c>
      <c r="C64" s="27" t="s">
        <v>0</v>
      </c>
      <c r="D64" s="27" t="s">
        <v>0</v>
      </c>
      <c r="E64" s="26">
        <v>2753.97</v>
      </c>
      <c r="F64" s="26">
        <f t="shared" si="1"/>
        <v>73.550604649175284</v>
      </c>
      <c r="G64" s="28" t="s">
        <v>0</v>
      </c>
    </row>
    <row r="65" spans="1:7" x14ac:dyDescent="0.2">
      <c r="A65" s="25" t="s">
        <v>200</v>
      </c>
      <c r="B65" s="26">
        <v>6116.74</v>
      </c>
      <c r="C65" s="27" t="s">
        <v>0</v>
      </c>
      <c r="D65" s="27" t="s">
        <v>0</v>
      </c>
      <c r="E65" s="26">
        <v>0</v>
      </c>
      <c r="F65" s="26">
        <v>0</v>
      </c>
      <c r="G65" s="28" t="s">
        <v>0</v>
      </c>
    </row>
    <row r="66" spans="1:7" x14ac:dyDescent="0.2">
      <c r="A66" s="22" t="s">
        <v>199</v>
      </c>
      <c r="B66" s="23">
        <v>203556120.31999999</v>
      </c>
      <c r="C66" s="24">
        <v>246104075</v>
      </c>
      <c r="D66" s="24">
        <v>246104075</v>
      </c>
      <c r="E66" s="23">
        <v>223910240.13999999</v>
      </c>
      <c r="F66" s="23">
        <f t="shared" si="1"/>
        <v>109.99926692845312</v>
      </c>
      <c r="G66" s="23">
        <f>E66/D66*100</f>
        <v>90.981931176881162</v>
      </c>
    </row>
    <row r="67" spans="1:7" x14ac:dyDescent="0.2">
      <c r="A67" s="25" t="s">
        <v>198</v>
      </c>
      <c r="B67" s="26">
        <v>2224301.33</v>
      </c>
      <c r="C67" s="27" t="s">
        <v>0</v>
      </c>
      <c r="D67" s="27" t="s">
        <v>0</v>
      </c>
      <c r="E67" s="26">
        <v>2376675.5499999998</v>
      </c>
      <c r="F67" s="26">
        <f t="shared" si="1"/>
        <v>106.85043064736197</v>
      </c>
      <c r="G67" s="28" t="s">
        <v>0</v>
      </c>
    </row>
    <row r="68" spans="1:7" x14ac:dyDescent="0.2">
      <c r="A68" s="25" t="s">
        <v>197</v>
      </c>
      <c r="B68" s="26">
        <v>1061286.8400000001</v>
      </c>
      <c r="C68" s="27" t="s">
        <v>0</v>
      </c>
      <c r="D68" s="27" t="s">
        <v>0</v>
      </c>
      <c r="E68" s="26">
        <v>1280326.24</v>
      </c>
      <c r="F68" s="26">
        <f t="shared" si="1"/>
        <v>120.63903854682678</v>
      </c>
      <c r="G68" s="28" t="s">
        <v>0</v>
      </c>
    </row>
    <row r="69" spans="1:7" x14ac:dyDescent="0.2">
      <c r="A69" s="25" t="s">
        <v>196</v>
      </c>
      <c r="B69" s="26">
        <v>548805.75</v>
      </c>
      <c r="C69" s="27" t="s">
        <v>0</v>
      </c>
      <c r="D69" s="27" t="s">
        <v>0</v>
      </c>
      <c r="E69" s="26">
        <v>441900.79</v>
      </c>
      <c r="F69" s="26">
        <f t="shared" si="1"/>
        <v>80.520437331423736</v>
      </c>
      <c r="G69" s="28" t="s">
        <v>0</v>
      </c>
    </row>
    <row r="70" spans="1:7" x14ac:dyDescent="0.2">
      <c r="A70" s="25" t="s">
        <v>195</v>
      </c>
      <c r="B70" s="26">
        <v>614208.74</v>
      </c>
      <c r="C70" s="27" t="s">
        <v>0</v>
      </c>
      <c r="D70" s="27" t="s">
        <v>0</v>
      </c>
      <c r="E70" s="26">
        <v>654448.52</v>
      </c>
      <c r="F70" s="26">
        <f t="shared" si="1"/>
        <v>106.55148280696885</v>
      </c>
      <c r="G70" s="28" t="s">
        <v>0</v>
      </c>
    </row>
    <row r="71" spans="1:7" x14ac:dyDescent="0.2">
      <c r="A71" s="25" t="s">
        <v>194</v>
      </c>
      <c r="B71" s="26">
        <v>75981581.640000001</v>
      </c>
      <c r="C71" s="27" t="s">
        <v>0</v>
      </c>
      <c r="D71" s="27" t="s">
        <v>0</v>
      </c>
      <c r="E71" s="26">
        <v>73971605.090000004</v>
      </c>
      <c r="F71" s="26">
        <f t="shared" si="1"/>
        <v>97.354652921647187</v>
      </c>
      <c r="G71" s="28" t="s">
        <v>0</v>
      </c>
    </row>
    <row r="72" spans="1:7" x14ac:dyDescent="0.2">
      <c r="A72" s="25" t="s">
        <v>193</v>
      </c>
      <c r="B72" s="26">
        <v>33012.78</v>
      </c>
      <c r="C72" s="27" t="s">
        <v>0</v>
      </c>
      <c r="D72" s="27" t="s">
        <v>0</v>
      </c>
      <c r="E72" s="26">
        <v>28780</v>
      </c>
      <c r="F72" s="26">
        <f t="shared" ref="F72:F136" si="2">E72/B72*100</f>
        <v>87.178359411112922</v>
      </c>
      <c r="G72" s="28" t="s">
        <v>0</v>
      </c>
    </row>
    <row r="73" spans="1:7" x14ac:dyDescent="0.2">
      <c r="A73" s="25" t="s">
        <v>192</v>
      </c>
      <c r="B73" s="26">
        <v>166357.63</v>
      </c>
      <c r="C73" s="27" t="s">
        <v>0</v>
      </c>
      <c r="D73" s="27" t="s">
        <v>0</v>
      </c>
      <c r="E73" s="26">
        <v>192475.16</v>
      </c>
      <c r="F73" s="26">
        <f t="shared" si="2"/>
        <v>115.69962856527832</v>
      </c>
      <c r="G73" s="28" t="s">
        <v>0</v>
      </c>
    </row>
    <row r="74" spans="1:7" x14ac:dyDescent="0.2">
      <c r="A74" s="25" t="s">
        <v>191</v>
      </c>
      <c r="B74" s="26">
        <v>118083.74</v>
      </c>
      <c r="C74" s="27" t="s">
        <v>0</v>
      </c>
      <c r="D74" s="27" t="s">
        <v>0</v>
      </c>
      <c r="E74" s="26">
        <v>57086.49</v>
      </c>
      <c r="F74" s="26">
        <f t="shared" si="2"/>
        <v>48.344073451603073</v>
      </c>
      <c r="G74" s="28" t="s">
        <v>0</v>
      </c>
    </row>
    <row r="75" spans="1:7" x14ac:dyDescent="0.2">
      <c r="A75" s="25" t="s">
        <v>190</v>
      </c>
      <c r="B75" s="26">
        <v>75039727.920000002</v>
      </c>
      <c r="C75" s="27" t="s">
        <v>0</v>
      </c>
      <c r="D75" s="27" t="s">
        <v>0</v>
      </c>
      <c r="E75" s="26">
        <v>72147625.780000001</v>
      </c>
      <c r="F75" s="26">
        <f t="shared" si="2"/>
        <v>96.145905348852978</v>
      </c>
      <c r="G75" s="28" t="s">
        <v>0</v>
      </c>
    </row>
    <row r="76" spans="1:7" x14ac:dyDescent="0.2">
      <c r="A76" s="25" t="s">
        <v>189</v>
      </c>
      <c r="B76" s="26">
        <v>624399.56999999995</v>
      </c>
      <c r="C76" s="27" t="s">
        <v>0</v>
      </c>
      <c r="D76" s="27" t="s">
        <v>0</v>
      </c>
      <c r="E76" s="26">
        <v>1545637.66</v>
      </c>
      <c r="F76" s="26">
        <f t="shared" si="2"/>
        <v>247.53983414818816</v>
      </c>
      <c r="G76" s="28" t="s">
        <v>0</v>
      </c>
    </row>
    <row r="77" spans="1:7" x14ac:dyDescent="0.2">
      <c r="A77" s="25" t="s">
        <v>188</v>
      </c>
      <c r="B77" s="26">
        <v>125350237.34999999</v>
      </c>
      <c r="C77" s="27" t="s">
        <v>0</v>
      </c>
      <c r="D77" s="27" t="s">
        <v>0</v>
      </c>
      <c r="E77" s="26">
        <v>147561959.5</v>
      </c>
      <c r="F77" s="26">
        <f t="shared" si="2"/>
        <v>117.71972883304637</v>
      </c>
      <c r="G77" s="28" t="s">
        <v>0</v>
      </c>
    </row>
    <row r="78" spans="1:7" x14ac:dyDescent="0.2">
      <c r="A78" s="25" t="s">
        <v>187</v>
      </c>
      <c r="B78" s="26">
        <v>30893793.309999999</v>
      </c>
      <c r="C78" s="27" t="s">
        <v>0</v>
      </c>
      <c r="D78" s="27" t="s">
        <v>0</v>
      </c>
      <c r="E78" s="26">
        <v>40182970.909999996</v>
      </c>
      <c r="F78" s="26">
        <f t="shared" si="2"/>
        <v>130.06810302247084</v>
      </c>
      <c r="G78" s="28" t="s">
        <v>0</v>
      </c>
    </row>
    <row r="79" spans="1:7" x14ac:dyDescent="0.2">
      <c r="A79" s="25" t="s">
        <v>186</v>
      </c>
      <c r="B79" s="26">
        <v>94455889.609999999</v>
      </c>
      <c r="C79" s="27" t="s">
        <v>0</v>
      </c>
      <c r="D79" s="27" t="s">
        <v>0</v>
      </c>
      <c r="E79" s="26">
        <v>107378988.59</v>
      </c>
      <c r="F79" s="26">
        <f t="shared" si="2"/>
        <v>113.68162327765725</v>
      </c>
      <c r="G79" s="28" t="s">
        <v>0</v>
      </c>
    </row>
    <row r="80" spans="1:7" x14ac:dyDescent="0.2">
      <c r="A80" s="25" t="s">
        <v>185</v>
      </c>
      <c r="B80" s="26">
        <v>554.42999999999995</v>
      </c>
      <c r="C80" s="27" t="s">
        <v>0</v>
      </c>
      <c r="D80" s="27" t="s">
        <v>0</v>
      </c>
      <c r="E80" s="26">
        <v>0</v>
      </c>
      <c r="F80" s="26">
        <v>0</v>
      </c>
      <c r="G80" s="28" t="s">
        <v>0</v>
      </c>
    </row>
    <row r="81" spans="1:7" x14ac:dyDescent="0.2">
      <c r="A81" s="22" t="s">
        <v>274</v>
      </c>
      <c r="B81" s="23">
        <v>45123215.960000001</v>
      </c>
      <c r="C81" s="24">
        <v>48911565</v>
      </c>
      <c r="D81" s="24">
        <v>48911565</v>
      </c>
      <c r="E81" s="23">
        <v>43969744.670000002</v>
      </c>
      <c r="F81" s="23">
        <f t="shared" si="2"/>
        <v>97.443729872838617</v>
      </c>
      <c r="G81" s="23">
        <f>E81/D81*100</f>
        <v>89.896417483268024</v>
      </c>
    </row>
    <row r="82" spans="1:7" x14ac:dyDescent="0.2">
      <c r="A82" s="25" t="s">
        <v>184</v>
      </c>
      <c r="B82" s="26">
        <v>40380980.530000001</v>
      </c>
      <c r="C82" s="27" t="s">
        <v>0</v>
      </c>
      <c r="D82" s="27" t="s">
        <v>0</v>
      </c>
      <c r="E82" s="26">
        <v>41278650.979999997</v>
      </c>
      <c r="F82" s="26">
        <f t="shared" si="2"/>
        <v>102.22300310249548</v>
      </c>
      <c r="G82" s="28" t="s">
        <v>0</v>
      </c>
    </row>
    <row r="83" spans="1:7" x14ac:dyDescent="0.2">
      <c r="A83" s="25" t="s">
        <v>183</v>
      </c>
      <c r="B83" s="26">
        <v>3464394.65</v>
      </c>
      <c r="C83" s="27" t="s">
        <v>0</v>
      </c>
      <c r="D83" s="27" t="s">
        <v>0</v>
      </c>
      <c r="E83" s="26">
        <v>5347997.58</v>
      </c>
      <c r="F83" s="26">
        <f t="shared" si="2"/>
        <v>154.37033364544655</v>
      </c>
      <c r="G83" s="28" t="s">
        <v>0</v>
      </c>
    </row>
    <row r="84" spans="1:7" x14ac:dyDescent="0.2">
      <c r="A84" s="25" t="s">
        <v>182</v>
      </c>
      <c r="B84" s="26">
        <v>36916585.880000003</v>
      </c>
      <c r="C84" s="27" t="s">
        <v>0</v>
      </c>
      <c r="D84" s="27" t="s">
        <v>0</v>
      </c>
      <c r="E84" s="26">
        <v>35930653.399999999</v>
      </c>
      <c r="F84" s="26">
        <f t="shared" si="2"/>
        <v>97.329296692806736</v>
      </c>
      <c r="G84" s="28" t="s">
        <v>0</v>
      </c>
    </row>
    <row r="85" spans="1:7" x14ac:dyDescent="0.2">
      <c r="A85" s="25" t="s">
        <v>271</v>
      </c>
      <c r="B85" s="26">
        <v>4742235.43</v>
      </c>
      <c r="C85" s="27" t="s">
        <v>0</v>
      </c>
      <c r="D85" s="27" t="s">
        <v>0</v>
      </c>
      <c r="E85" s="26">
        <v>2691093.69</v>
      </c>
      <c r="F85" s="26">
        <f t="shared" si="2"/>
        <v>56.747365872554333</v>
      </c>
      <c r="G85" s="28" t="s">
        <v>0</v>
      </c>
    </row>
    <row r="86" spans="1:7" x14ac:dyDescent="0.2">
      <c r="A86" s="25" t="s">
        <v>181</v>
      </c>
      <c r="B86" s="26">
        <v>2963866.29</v>
      </c>
      <c r="C86" s="27" t="s">
        <v>0</v>
      </c>
      <c r="D86" s="27" t="s">
        <v>0</v>
      </c>
      <c r="E86" s="26">
        <v>1969523.82</v>
      </c>
      <c r="F86" s="26">
        <f t="shared" si="2"/>
        <v>66.451169765826378</v>
      </c>
      <c r="G86" s="28" t="s">
        <v>0</v>
      </c>
    </row>
    <row r="87" spans="1:7" x14ac:dyDescent="0.2">
      <c r="A87" s="25" t="s">
        <v>180</v>
      </c>
      <c r="B87" s="26">
        <v>1778369.14</v>
      </c>
      <c r="C87" s="27" t="s">
        <v>0</v>
      </c>
      <c r="D87" s="27" t="s">
        <v>0</v>
      </c>
      <c r="E87" s="26">
        <v>721569.87</v>
      </c>
      <c r="F87" s="26">
        <f t="shared" si="2"/>
        <v>40.574808332537756</v>
      </c>
      <c r="G87" s="28" t="s">
        <v>0</v>
      </c>
    </row>
    <row r="88" spans="1:7" x14ac:dyDescent="0.2">
      <c r="A88" s="22" t="s">
        <v>179</v>
      </c>
      <c r="B88" s="23">
        <v>214778824.91</v>
      </c>
      <c r="C88" s="24">
        <v>264665260</v>
      </c>
      <c r="D88" s="24">
        <v>264665260</v>
      </c>
      <c r="E88" s="23">
        <v>183322085.28</v>
      </c>
      <c r="F88" s="23">
        <f t="shared" si="2"/>
        <v>85.353891547185114</v>
      </c>
      <c r="G88" s="23">
        <f>E88/D88*100</f>
        <v>69.265639653651562</v>
      </c>
    </row>
    <row r="89" spans="1:7" x14ac:dyDescent="0.2">
      <c r="A89" s="25" t="s">
        <v>178</v>
      </c>
      <c r="B89" s="26">
        <v>214778824.91</v>
      </c>
      <c r="C89" s="27" t="s">
        <v>0</v>
      </c>
      <c r="D89" s="27" t="s">
        <v>0</v>
      </c>
      <c r="E89" s="26">
        <v>183322085.28</v>
      </c>
      <c r="F89" s="26">
        <f t="shared" si="2"/>
        <v>85.353891547185114</v>
      </c>
      <c r="G89" s="28" t="s">
        <v>0</v>
      </c>
    </row>
    <row r="90" spans="1:7" x14ac:dyDescent="0.2">
      <c r="A90" s="25" t="s">
        <v>177</v>
      </c>
      <c r="B90" s="26">
        <v>214778824.91</v>
      </c>
      <c r="C90" s="27" t="s">
        <v>0</v>
      </c>
      <c r="D90" s="27" t="s">
        <v>0</v>
      </c>
      <c r="E90" s="26">
        <v>183322085.28</v>
      </c>
      <c r="F90" s="26">
        <f t="shared" si="2"/>
        <v>85.353891547185114</v>
      </c>
      <c r="G90" s="28" t="s">
        <v>0</v>
      </c>
    </row>
    <row r="91" spans="1:7" x14ac:dyDescent="0.2">
      <c r="A91" s="22" t="s">
        <v>176</v>
      </c>
      <c r="B91" s="23">
        <v>12569699.710000001</v>
      </c>
      <c r="C91" s="24">
        <v>10618510</v>
      </c>
      <c r="D91" s="24">
        <v>10618510</v>
      </c>
      <c r="E91" s="23">
        <v>11307369.449999999</v>
      </c>
      <c r="F91" s="23">
        <f t="shared" si="2"/>
        <v>89.957355472893781</v>
      </c>
      <c r="G91" s="23">
        <f>E91/D91*100</f>
        <v>106.48734568220964</v>
      </c>
    </row>
    <row r="92" spans="1:7" x14ac:dyDescent="0.2">
      <c r="A92" s="25" t="s">
        <v>175</v>
      </c>
      <c r="B92" s="26">
        <v>2424201.36</v>
      </c>
      <c r="C92" s="27" t="s">
        <v>0</v>
      </c>
      <c r="D92" s="27" t="s">
        <v>0</v>
      </c>
      <c r="E92" s="26">
        <v>3201924.26</v>
      </c>
      <c r="F92" s="26">
        <f t="shared" si="2"/>
        <v>132.08161305544354</v>
      </c>
      <c r="G92" s="28" t="s">
        <v>0</v>
      </c>
    </row>
    <row r="93" spans="1:7" x14ac:dyDescent="0.2">
      <c r="A93" s="25" t="s">
        <v>174</v>
      </c>
      <c r="B93" s="26">
        <v>2424201.36</v>
      </c>
      <c r="C93" s="27" t="s">
        <v>0</v>
      </c>
      <c r="D93" s="27" t="s">
        <v>0</v>
      </c>
      <c r="E93" s="26">
        <v>3201924.26</v>
      </c>
      <c r="F93" s="26">
        <f t="shared" si="2"/>
        <v>132.08161305544354</v>
      </c>
      <c r="G93" s="28" t="s">
        <v>0</v>
      </c>
    </row>
    <row r="94" spans="1:7" x14ac:dyDescent="0.2">
      <c r="A94" s="25" t="s">
        <v>173</v>
      </c>
      <c r="B94" s="26">
        <v>10145498.35</v>
      </c>
      <c r="C94" s="27" t="s">
        <v>0</v>
      </c>
      <c r="D94" s="27" t="s">
        <v>0</v>
      </c>
      <c r="E94" s="26">
        <v>8105445.1900000004</v>
      </c>
      <c r="F94" s="26">
        <f t="shared" si="2"/>
        <v>79.892035958982746</v>
      </c>
      <c r="G94" s="28" t="s">
        <v>0</v>
      </c>
    </row>
    <row r="95" spans="1:7" x14ac:dyDescent="0.2">
      <c r="A95" s="25" t="s">
        <v>172</v>
      </c>
      <c r="B95" s="26">
        <v>10145498.35</v>
      </c>
      <c r="C95" s="27" t="s">
        <v>0</v>
      </c>
      <c r="D95" s="27" t="s">
        <v>0</v>
      </c>
      <c r="E95" s="26">
        <v>8105445.1900000004</v>
      </c>
      <c r="F95" s="26">
        <f t="shared" si="2"/>
        <v>79.892035958982746</v>
      </c>
      <c r="G95" s="28" t="s">
        <v>0</v>
      </c>
    </row>
    <row r="96" spans="1:7" x14ac:dyDescent="0.2">
      <c r="A96" s="19" t="s">
        <v>171</v>
      </c>
      <c r="B96" s="20">
        <v>7942076.2699999996</v>
      </c>
      <c r="C96" s="21">
        <v>14140430</v>
      </c>
      <c r="D96" s="21">
        <v>14140430</v>
      </c>
      <c r="E96" s="20">
        <v>248180165.18000001</v>
      </c>
      <c r="F96" s="20">
        <f t="shared" si="2"/>
        <v>3124.8776358074438</v>
      </c>
      <c r="G96" s="20">
        <f>E96/D96*100</f>
        <v>1755.1104540668141</v>
      </c>
    </row>
    <row r="97" spans="1:7" x14ac:dyDescent="0.2">
      <c r="A97" s="22" t="s">
        <v>170</v>
      </c>
      <c r="B97" s="23">
        <v>3353444.52</v>
      </c>
      <c r="C97" s="24">
        <v>3170000</v>
      </c>
      <c r="D97" s="24">
        <v>3170000</v>
      </c>
      <c r="E97" s="23">
        <v>37298774.340000004</v>
      </c>
      <c r="F97" s="23">
        <f t="shared" si="2"/>
        <v>1112.2526142165013</v>
      </c>
      <c r="G97" s="23">
        <f>E97/D97*100</f>
        <v>1176.6174870662462</v>
      </c>
    </row>
    <row r="98" spans="1:7" x14ac:dyDescent="0.2">
      <c r="A98" s="25" t="s">
        <v>169</v>
      </c>
      <c r="B98" s="26">
        <v>3215473.17</v>
      </c>
      <c r="C98" s="27" t="s">
        <v>0</v>
      </c>
      <c r="D98" s="27" t="s">
        <v>0</v>
      </c>
      <c r="E98" s="26">
        <v>37166703.079999998</v>
      </c>
      <c r="F98" s="26">
        <f t="shared" si="2"/>
        <v>1155.8704151774964</v>
      </c>
      <c r="G98" s="28" t="s">
        <v>0</v>
      </c>
    </row>
    <row r="99" spans="1:7" x14ac:dyDescent="0.2">
      <c r="A99" s="25" t="s">
        <v>168</v>
      </c>
      <c r="B99" s="26">
        <v>3167434.01</v>
      </c>
      <c r="C99" s="27" t="s">
        <v>0</v>
      </c>
      <c r="D99" s="27" t="s">
        <v>0</v>
      </c>
      <c r="E99" s="26">
        <v>37166703.079999998</v>
      </c>
      <c r="F99" s="26">
        <f t="shared" si="2"/>
        <v>1173.4010231202892</v>
      </c>
      <c r="G99" s="28" t="s">
        <v>0</v>
      </c>
    </row>
    <row r="100" spans="1:7" x14ac:dyDescent="0.2">
      <c r="A100" s="25" t="s">
        <v>167</v>
      </c>
      <c r="B100" s="26">
        <v>48039.16</v>
      </c>
      <c r="C100" s="27" t="s">
        <v>0</v>
      </c>
      <c r="D100" s="27" t="s">
        <v>0</v>
      </c>
      <c r="E100" s="26">
        <v>0</v>
      </c>
      <c r="F100" s="26">
        <v>0</v>
      </c>
      <c r="G100" s="28" t="s">
        <v>0</v>
      </c>
    </row>
    <row r="101" spans="1:7" x14ac:dyDescent="0.2">
      <c r="A101" s="25" t="s">
        <v>166</v>
      </c>
      <c r="B101" s="26">
        <v>137971.35</v>
      </c>
      <c r="C101" s="27" t="s">
        <v>0</v>
      </c>
      <c r="D101" s="27" t="s">
        <v>0</v>
      </c>
      <c r="E101" s="26">
        <v>132071.26</v>
      </c>
      <c r="F101" s="26">
        <f t="shared" si="2"/>
        <v>95.72368466351891</v>
      </c>
      <c r="G101" s="28" t="s">
        <v>0</v>
      </c>
    </row>
    <row r="102" spans="1:7" x14ac:dyDescent="0.2">
      <c r="A102" s="25" t="s">
        <v>165</v>
      </c>
      <c r="B102" s="26">
        <v>51125.85</v>
      </c>
      <c r="C102" s="27" t="s">
        <v>0</v>
      </c>
      <c r="D102" s="27" t="s">
        <v>0</v>
      </c>
      <c r="E102" s="26">
        <v>52163.62</v>
      </c>
      <c r="F102" s="26">
        <f t="shared" si="2"/>
        <v>102.02983422280512</v>
      </c>
      <c r="G102" s="28" t="s">
        <v>0</v>
      </c>
    </row>
    <row r="103" spans="1:7" x14ac:dyDescent="0.2">
      <c r="A103" s="25" t="s">
        <v>164</v>
      </c>
      <c r="B103" s="26">
        <v>86845.5</v>
      </c>
      <c r="C103" s="27" t="s">
        <v>0</v>
      </c>
      <c r="D103" s="27" t="s">
        <v>0</v>
      </c>
      <c r="E103" s="26">
        <v>79907.64</v>
      </c>
      <c r="F103" s="26">
        <f t="shared" si="2"/>
        <v>92.011261377964317</v>
      </c>
      <c r="G103" s="28" t="s">
        <v>0</v>
      </c>
    </row>
    <row r="104" spans="1:7" x14ac:dyDescent="0.2">
      <c r="A104" s="22" t="s">
        <v>163</v>
      </c>
      <c r="B104" s="23">
        <v>4588631.75</v>
      </c>
      <c r="C104" s="24">
        <v>10970430</v>
      </c>
      <c r="D104" s="24">
        <v>10970430</v>
      </c>
      <c r="E104" s="23">
        <v>210881390.84</v>
      </c>
      <c r="F104" s="23">
        <f t="shared" si="2"/>
        <v>4595.7357733054087</v>
      </c>
      <c r="G104" s="23">
        <f>E104/D104*100</f>
        <v>1922.2709669538933</v>
      </c>
    </row>
    <row r="105" spans="1:7" x14ac:dyDescent="0.2">
      <c r="A105" s="25" t="s">
        <v>162</v>
      </c>
      <c r="B105" s="26">
        <v>4512733.33</v>
      </c>
      <c r="C105" s="27" t="s">
        <v>0</v>
      </c>
      <c r="D105" s="27" t="s">
        <v>0</v>
      </c>
      <c r="E105" s="26">
        <v>199348145.69</v>
      </c>
      <c r="F105" s="26">
        <f t="shared" si="2"/>
        <v>4417.4590234428942</v>
      </c>
      <c r="G105" s="28" t="s">
        <v>0</v>
      </c>
    </row>
    <row r="106" spans="1:7" x14ac:dyDescent="0.2">
      <c r="A106" s="25" t="s">
        <v>161</v>
      </c>
      <c r="B106" s="26">
        <v>4397709.82</v>
      </c>
      <c r="C106" s="27" t="s">
        <v>0</v>
      </c>
      <c r="D106" s="27" t="s">
        <v>0</v>
      </c>
      <c r="E106" s="26">
        <v>3502436.36</v>
      </c>
      <c r="F106" s="26">
        <f t="shared" si="2"/>
        <v>79.642279808266196</v>
      </c>
      <c r="G106" s="28" t="s">
        <v>0</v>
      </c>
    </row>
    <row r="107" spans="1:7" x14ac:dyDescent="0.2">
      <c r="A107" s="25" t="s">
        <v>160</v>
      </c>
      <c r="B107" s="26">
        <v>114881.09</v>
      </c>
      <c r="C107" s="27" t="s">
        <v>0</v>
      </c>
      <c r="D107" s="27" t="s">
        <v>0</v>
      </c>
      <c r="E107" s="26">
        <v>195845638.19</v>
      </c>
      <c r="F107" s="26">
        <f t="shared" si="2"/>
        <v>170476.82798796566</v>
      </c>
      <c r="G107" s="28" t="s">
        <v>0</v>
      </c>
    </row>
    <row r="108" spans="1:7" x14ac:dyDescent="0.2">
      <c r="A108" s="25" t="s">
        <v>159</v>
      </c>
      <c r="B108" s="26">
        <v>142.41999999999999</v>
      </c>
      <c r="C108" s="27" t="s">
        <v>0</v>
      </c>
      <c r="D108" s="27" t="s">
        <v>0</v>
      </c>
      <c r="E108" s="26">
        <v>71.14</v>
      </c>
      <c r="F108" s="26">
        <f t="shared" si="2"/>
        <v>49.950849599775317</v>
      </c>
      <c r="G108" s="28" t="s">
        <v>0</v>
      </c>
    </row>
    <row r="109" spans="1:7" x14ac:dyDescent="0.2">
      <c r="A109" s="25" t="s">
        <v>158</v>
      </c>
      <c r="B109" s="26">
        <v>23231.29</v>
      </c>
      <c r="C109" s="27" t="s">
        <v>0</v>
      </c>
      <c r="D109" s="27" t="s">
        <v>0</v>
      </c>
      <c r="E109" s="26">
        <v>11479349.75</v>
      </c>
      <c r="F109" s="26">
        <f t="shared" si="2"/>
        <v>49413.311744634069</v>
      </c>
      <c r="G109" s="28" t="s">
        <v>0</v>
      </c>
    </row>
    <row r="110" spans="1:7" x14ac:dyDescent="0.2">
      <c r="A110" s="25" t="s">
        <v>157</v>
      </c>
      <c r="B110" s="26">
        <v>11459.98</v>
      </c>
      <c r="C110" s="27" t="s">
        <v>0</v>
      </c>
      <c r="D110" s="27" t="s">
        <v>0</v>
      </c>
      <c r="E110" s="26">
        <v>2085.8000000000002</v>
      </c>
      <c r="F110" s="26">
        <f t="shared" si="2"/>
        <v>18.200729844205664</v>
      </c>
      <c r="G110" s="28" t="s">
        <v>0</v>
      </c>
    </row>
    <row r="111" spans="1:7" x14ac:dyDescent="0.2">
      <c r="A111" s="25" t="s">
        <v>156</v>
      </c>
      <c r="B111" s="26">
        <v>142.83000000000001</v>
      </c>
      <c r="C111" s="27" t="s">
        <v>0</v>
      </c>
      <c r="D111" s="27" t="s">
        <v>0</v>
      </c>
      <c r="E111" s="26">
        <v>887</v>
      </c>
      <c r="F111" s="26">
        <f t="shared" si="2"/>
        <v>621.0179934187496</v>
      </c>
      <c r="G111" s="28" t="s">
        <v>0</v>
      </c>
    </row>
    <row r="112" spans="1:7" x14ac:dyDescent="0.2">
      <c r="A112" s="25" t="s">
        <v>155</v>
      </c>
      <c r="B112" s="26">
        <v>0</v>
      </c>
      <c r="C112" s="27" t="s">
        <v>0</v>
      </c>
      <c r="D112" s="27" t="s">
        <v>0</v>
      </c>
      <c r="E112" s="26">
        <v>1204</v>
      </c>
      <c r="F112" s="26">
        <v>0</v>
      </c>
      <c r="G112" s="28" t="s">
        <v>0</v>
      </c>
    </row>
    <row r="113" spans="1:7" x14ac:dyDescent="0.2">
      <c r="A113" s="25" t="s">
        <v>154</v>
      </c>
      <c r="B113" s="26">
        <v>200</v>
      </c>
      <c r="C113" s="27" t="s">
        <v>0</v>
      </c>
      <c r="D113" s="27" t="s">
        <v>0</v>
      </c>
      <c r="E113" s="26">
        <v>0</v>
      </c>
      <c r="F113" s="26">
        <v>0</v>
      </c>
      <c r="G113" s="28" t="s">
        <v>0</v>
      </c>
    </row>
    <row r="114" spans="1:7" x14ac:dyDescent="0.2">
      <c r="A114" s="25" t="s">
        <v>153</v>
      </c>
      <c r="B114" s="26">
        <v>305.45</v>
      </c>
      <c r="C114" s="27" t="s">
        <v>0</v>
      </c>
      <c r="D114" s="27" t="s">
        <v>0</v>
      </c>
      <c r="E114" s="26">
        <v>4612.95</v>
      </c>
      <c r="F114" s="26">
        <f t="shared" si="2"/>
        <v>1510.214437714847</v>
      </c>
      <c r="G114" s="28" t="s">
        <v>0</v>
      </c>
    </row>
    <row r="115" spans="1:7" x14ac:dyDescent="0.2">
      <c r="A115" s="25" t="s">
        <v>152</v>
      </c>
      <c r="B115" s="26">
        <v>340</v>
      </c>
      <c r="C115" s="27" t="s">
        <v>0</v>
      </c>
      <c r="D115" s="27" t="s">
        <v>0</v>
      </c>
      <c r="E115" s="26">
        <v>0</v>
      </c>
      <c r="F115" s="26">
        <v>0</v>
      </c>
      <c r="G115" s="28" t="s">
        <v>0</v>
      </c>
    </row>
    <row r="116" spans="1:7" x14ac:dyDescent="0.2">
      <c r="A116" s="25" t="s">
        <v>151</v>
      </c>
      <c r="B116" s="26">
        <v>10783.03</v>
      </c>
      <c r="C116" s="27" t="s">
        <v>0</v>
      </c>
      <c r="D116" s="27" t="s">
        <v>0</v>
      </c>
      <c r="E116" s="26">
        <v>11470560</v>
      </c>
      <c r="F116" s="26">
        <f t="shared" si="2"/>
        <v>106376.03716209637</v>
      </c>
      <c r="G116" s="28" t="s">
        <v>0</v>
      </c>
    </row>
    <row r="117" spans="1:7" x14ac:dyDescent="0.2">
      <c r="A117" s="25" t="s">
        <v>150</v>
      </c>
      <c r="B117" s="26">
        <v>52667.13</v>
      </c>
      <c r="C117" s="27" t="s">
        <v>0</v>
      </c>
      <c r="D117" s="27" t="s">
        <v>0</v>
      </c>
      <c r="E117" s="26">
        <v>53895.4</v>
      </c>
      <c r="F117" s="26">
        <f t="shared" si="2"/>
        <v>102.3321377109404</v>
      </c>
      <c r="G117" s="28" t="s">
        <v>0</v>
      </c>
    </row>
    <row r="118" spans="1:7" x14ac:dyDescent="0.2">
      <c r="A118" s="25" t="s">
        <v>149</v>
      </c>
      <c r="B118" s="26">
        <v>35867.129999999997</v>
      </c>
      <c r="C118" s="27" t="s">
        <v>0</v>
      </c>
      <c r="D118" s="27" t="s">
        <v>0</v>
      </c>
      <c r="E118" s="26">
        <v>53895.4</v>
      </c>
      <c r="F118" s="26">
        <f t="shared" si="2"/>
        <v>150.26404398679239</v>
      </c>
      <c r="G118" s="28" t="s">
        <v>0</v>
      </c>
    </row>
    <row r="119" spans="1:7" x14ac:dyDescent="0.2">
      <c r="A119" s="25" t="s">
        <v>148</v>
      </c>
      <c r="B119" s="26">
        <v>16800</v>
      </c>
      <c r="C119" s="27" t="s">
        <v>0</v>
      </c>
      <c r="D119" s="27" t="s">
        <v>0</v>
      </c>
      <c r="E119" s="26">
        <v>0</v>
      </c>
      <c r="F119" s="26">
        <v>0</v>
      </c>
      <c r="G119" s="28" t="s">
        <v>0</v>
      </c>
    </row>
    <row r="120" spans="1:7" x14ac:dyDescent="0.2">
      <c r="A120" s="11" t="s">
        <v>268</v>
      </c>
      <c r="B120" s="12">
        <f>+B121+B222</f>
        <v>1966482109.78</v>
      </c>
      <c r="C120" s="16">
        <f t="shared" ref="C120:E120" si="3">+C121+C222</f>
        <v>2624084171.96</v>
      </c>
      <c r="D120" s="16">
        <f t="shared" si="3"/>
        <v>2624084171.96</v>
      </c>
      <c r="E120" s="12">
        <f t="shared" si="3"/>
        <v>2447138805.9899998</v>
      </c>
      <c r="F120" s="12">
        <f>E120/B120*100</f>
        <v>124.44246473535287</v>
      </c>
      <c r="G120" s="12">
        <f>E120/D120*100</f>
        <v>93.256871564533881</v>
      </c>
    </row>
    <row r="121" spans="1:7" x14ac:dyDescent="0.2">
      <c r="A121" s="19" t="s">
        <v>147</v>
      </c>
      <c r="B121" s="20">
        <v>1774145410.05</v>
      </c>
      <c r="C121" s="21">
        <v>2212992521.96</v>
      </c>
      <c r="D121" s="21">
        <v>2214222621.96</v>
      </c>
      <c r="E121" s="20">
        <v>2202019525.54</v>
      </c>
      <c r="F121" s="20">
        <f t="shared" si="2"/>
        <v>124.11719541511208</v>
      </c>
      <c r="G121" s="20">
        <f>E121/D121*100</f>
        <v>99.448876716416251</v>
      </c>
    </row>
    <row r="122" spans="1:7" x14ac:dyDescent="0.2">
      <c r="A122" s="22" t="s">
        <v>146</v>
      </c>
      <c r="B122" s="23">
        <v>813462511.72000003</v>
      </c>
      <c r="C122" s="24">
        <v>1002584138.3200001</v>
      </c>
      <c r="D122" s="24">
        <v>1004760438.3200001</v>
      </c>
      <c r="E122" s="23">
        <v>963103842.63</v>
      </c>
      <c r="F122" s="23">
        <f t="shared" si="2"/>
        <v>118.39560259434643</v>
      </c>
      <c r="G122" s="23">
        <f>E122/D122*100</f>
        <v>95.854076842470874</v>
      </c>
    </row>
    <row r="123" spans="1:7" x14ac:dyDescent="0.2">
      <c r="A123" s="25" t="s">
        <v>145</v>
      </c>
      <c r="B123" s="26">
        <v>664066814.34000003</v>
      </c>
      <c r="C123" s="27" t="s">
        <v>0</v>
      </c>
      <c r="D123" s="27" t="s">
        <v>0</v>
      </c>
      <c r="E123" s="26">
        <v>787423689.63999999</v>
      </c>
      <c r="F123" s="26">
        <f t="shared" si="2"/>
        <v>118.57597347679561</v>
      </c>
      <c r="G123" s="28" t="s">
        <v>0</v>
      </c>
    </row>
    <row r="124" spans="1:7" x14ac:dyDescent="0.2">
      <c r="A124" s="25" t="s">
        <v>144</v>
      </c>
      <c r="B124" s="26">
        <v>637033314.62</v>
      </c>
      <c r="C124" s="27" t="s">
        <v>0</v>
      </c>
      <c r="D124" s="27" t="s">
        <v>0</v>
      </c>
      <c r="E124" s="26">
        <v>767063690.5</v>
      </c>
      <c r="F124" s="26">
        <f t="shared" si="2"/>
        <v>120.41186432417041</v>
      </c>
      <c r="G124" s="28" t="s">
        <v>0</v>
      </c>
    </row>
    <row r="125" spans="1:7" x14ac:dyDescent="0.2">
      <c r="A125" s="25" t="s">
        <v>143</v>
      </c>
      <c r="B125" s="26">
        <v>67753.850000000006</v>
      </c>
      <c r="C125" s="27" t="s">
        <v>0</v>
      </c>
      <c r="D125" s="27" t="s">
        <v>0</v>
      </c>
      <c r="E125" s="26">
        <v>158117.97</v>
      </c>
      <c r="F125" s="26">
        <f t="shared" si="2"/>
        <v>233.37119588038169</v>
      </c>
      <c r="G125" s="28" t="s">
        <v>0</v>
      </c>
    </row>
    <row r="126" spans="1:7" x14ac:dyDescent="0.2">
      <c r="A126" s="25" t="s">
        <v>142</v>
      </c>
      <c r="B126" s="26">
        <v>14128716.550000001</v>
      </c>
      <c r="C126" s="27" t="s">
        <v>0</v>
      </c>
      <c r="D126" s="27" t="s">
        <v>0</v>
      </c>
      <c r="E126" s="26">
        <v>13192149.220000001</v>
      </c>
      <c r="F126" s="26">
        <f t="shared" si="2"/>
        <v>93.371178997854557</v>
      </c>
      <c r="G126" s="28" t="s">
        <v>0</v>
      </c>
    </row>
    <row r="127" spans="1:7" x14ac:dyDescent="0.2">
      <c r="A127" s="25" t="s">
        <v>141</v>
      </c>
      <c r="B127" s="26">
        <v>12837029.32</v>
      </c>
      <c r="C127" s="27" t="s">
        <v>0</v>
      </c>
      <c r="D127" s="27" t="s">
        <v>0</v>
      </c>
      <c r="E127" s="26">
        <v>7009731.9500000002</v>
      </c>
      <c r="F127" s="26">
        <f t="shared" si="2"/>
        <v>54.605561577076777</v>
      </c>
      <c r="G127" s="28" t="s">
        <v>0</v>
      </c>
    </row>
    <row r="128" spans="1:7" x14ac:dyDescent="0.2">
      <c r="A128" s="25" t="s">
        <v>140</v>
      </c>
      <c r="B128" s="26">
        <v>43630908.299999997</v>
      </c>
      <c r="C128" s="27" t="s">
        <v>0</v>
      </c>
      <c r="D128" s="27" t="s">
        <v>0</v>
      </c>
      <c r="E128" s="26">
        <v>50033799.969999999</v>
      </c>
      <c r="F128" s="26">
        <f t="shared" si="2"/>
        <v>114.6751280674118</v>
      </c>
      <c r="G128" s="28" t="s">
        <v>0</v>
      </c>
    </row>
    <row r="129" spans="1:7" x14ac:dyDescent="0.2">
      <c r="A129" s="25" t="s">
        <v>139</v>
      </c>
      <c r="B129" s="26">
        <v>43630908.299999997</v>
      </c>
      <c r="C129" s="27" t="s">
        <v>0</v>
      </c>
      <c r="D129" s="27" t="s">
        <v>0</v>
      </c>
      <c r="E129" s="26">
        <v>50033799.969999999</v>
      </c>
      <c r="F129" s="26">
        <f t="shared" si="2"/>
        <v>114.6751280674118</v>
      </c>
      <c r="G129" s="28" t="s">
        <v>0</v>
      </c>
    </row>
    <row r="130" spans="1:7" x14ac:dyDescent="0.2">
      <c r="A130" s="25" t="s">
        <v>138</v>
      </c>
      <c r="B130" s="26">
        <v>105764789.08</v>
      </c>
      <c r="C130" s="27" t="s">
        <v>0</v>
      </c>
      <c r="D130" s="27" t="s">
        <v>0</v>
      </c>
      <c r="E130" s="26">
        <v>125646353.02</v>
      </c>
      <c r="F130" s="26">
        <f t="shared" si="2"/>
        <v>118.79790439988651</v>
      </c>
      <c r="G130" s="28" t="s">
        <v>0</v>
      </c>
    </row>
    <row r="131" spans="1:7" x14ac:dyDescent="0.2">
      <c r="A131" s="25" t="s">
        <v>137</v>
      </c>
      <c r="B131" s="26">
        <v>617424.02</v>
      </c>
      <c r="C131" s="27" t="s">
        <v>0</v>
      </c>
      <c r="D131" s="27" t="s">
        <v>0</v>
      </c>
      <c r="E131" s="26">
        <v>766143.96</v>
      </c>
      <c r="F131" s="26">
        <f t="shared" si="2"/>
        <v>124.08716460367057</v>
      </c>
      <c r="G131" s="28" t="s">
        <v>0</v>
      </c>
    </row>
    <row r="132" spans="1:7" x14ac:dyDescent="0.2">
      <c r="A132" s="25" t="s">
        <v>136</v>
      </c>
      <c r="B132" s="26">
        <v>105109876.39</v>
      </c>
      <c r="C132" s="27" t="s">
        <v>0</v>
      </c>
      <c r="D132" s="27" t="s">
        <v>0</v>
      </c>
      <c r="E132" s="26">
        <v>124834960.25</v>
      </c>
      <c r="F132" s="26">
        <f t="shared" si="2"/>
        <v>118.7661564616554</v>
      </c>
      <c r="G132" s="28" t="s">
        <v>0</v>
      </c>
    </row>
    <row r="133" spans="1:7" x14ac:dyDescent="0.2">
      <c r="A133" s="25" t="s">
        <v>135</v>
      </c>
      <c r="B133" s="26">
        <v>37488.67</v>
      </c>
      <c r="C133" s="27" t="s">
        <v>0</v>
      </c>
      <c r="D133" s="27" t="s">
        <v>0</v>
      </c>
      <c r="E133" s="26">
        <v>45248.81</v>
      </c>
      <c r="F133" s="26">
        <f t="shared" si="2"/>
        <v>120.69996081482752</v>
      </c>
      <c r="G133" s="28" t="s">
        <v>0</v>
      </c>
    </row>
    <row r="134" spans="1:7" x14ac:dyDescent="0.2">
      <c r="A134" s="22" t="s">
        <v>134</v>
      </c>
      <c r="B134" s="23">
        <v>552551574.77999997</v>
      </c>
      <c r="C134" s="24">
        <v>670305363.63999999</v>
      </c>
      <c r="D134" s="24">
        <v>669796863.63999999</v>
      </c>
      <c r="E134" s="23">
        <v>532393250.10000002</v>
      </c>
      <c r="F134" s="23">
        <f t="shared" si="2"/>
        <v>96.351775001632006</v>
      </c>
      <c r="G134" s="23">
        <f>E134/D134*100</f>
        <v>79.485778301008708</v>
      </c>
    </row>
    <row r="135" spans="1:7" x14ac:dyDescent="0.2">
      <c r="A135" s="25" t="s">
        <v>133</v>
      </c>
      <c r="B135" s="26">
        <v>25486679.52</v>
      </c>
      <c r="C135" s="27" t="s">
        <v>0</v>
      </c>
      <c r="D135" s="27" t="s">
        <v>0</v>
      </c>
      <c r="E135" s="26">
        <v>25283535.399999999</v>
      </c>
      <c r="F135" s="26">
        <f t="shared" si="2"/>
        <v>99.202940030534037</v>
      </c>
      <c r="G135" s="28" t="s">
        <v>0</v>
      </c>
    </row>
    <row r="136" spans="1:7" x14ac:dyDescent="0.2">
      <c r="A136" s="25" t="s">
        <v>132</v>
      </c>
      <c r="B136" s="26">
        <v>4433156.79</v>
      </c>
      <c r="C136" s="27" t="s">
        <v>0</v>
      </c>
      <c r="D136" s="27" t="s">
        <v>0</v>
      </c>
      <c r="E136" s="26">
        <v>4741223.55</v>
      </c>
      <c r="F136" s="26">
        <f t="shared" si="2"/>
        <v>106.94915101344746</v>
      </c>
      <c r="G136" s="28" t="s">
        <v>0</v>
      </c>
    </row>
    <row r="137" spans="1:7" x14ac:dyDescent="0.2">
      <c r="A137" s="25" t="s">
        <v>131</v>
      </c>
      <c r="B137" s="26">
        <v>18643699.66</v>
      </c>
      <c r="C137" s="27" t="s">
        <v>0</v>
      </c>
      <c r="D137" s="27" t="s">
        <v>0</v>
      </c>
      <c r="E137" s="26">
        <v>17820314.25</v>
      </c>
      <c r="F137" s="26">
        <f t="shared" ref="F137:F200" si="4">E137/B137*100</f>
        <v>95.583572869034299</v>
      </c>
      <c r="G137" s="28" t="s">
        <v>0</v>
      </c>
    </row>
    <row r="138" spans="1:7" x14ac:dyDescent="0.2">
      <c r="A138" s="25" t="s">
        <v>130</v>
      </c>
      <c r="B138" s="26">
        <v>2285562.58</v>
      </c>
      <c r="C138" s="27" t="s">
        <v>0</v>
      </c>
      <c r="D138" s="27" t="s">
        <v>0</v>
      </c>
      <c r="E138" s="26">
        <v>2532052.85</v>
      </c>
      <c r="F138" s="26">
        <f t="shared" si="4"/>
        <v>110.7846651042038</v>
      </c>
      <c r="G138" s="28" t="s">
        <v>0</v>
      </c>
    </row>
    <row r="139" spans="1:7" x14ac:dyDescent="0.2">
      <c r="A139" s="25" t="s">
        <v>129</v>
      </c>
      <c r="B139" s="26">
        <v>124260.49</v>
      </c>
      <c r="C139" s="27" t="s">
        <v>0</v>
      </c>
      <c r="D139" s="27" t="s">
        <v>0</v>
      </c>
      <c r="E139" s="26">
        <v>189944.75</v>
      </c>
      <c r="F139" s="26">
        <f t="shared" si="4"/>
        <v>152.86013277430339</v>
      </c>
      <c r="G139" s="28" t="s">
        <v>0</v>
      </c>
    </row>
    <row r="140" spans="1:7" x14ac:dyDescent="0.2">
      <c r="A140" s="25" t="s">
        <v>128</v>
      </c>
      <c r="B140" s="26">
        <v>139793934.88999999</v>
      </c>
      <c r="C140" s="27" t="s">
        <v>0</v>
      </c>
      <c r="D140" s="27" t="s">
        <v>0</v>
      </c>
      <c r="E140" s="26">
        <v>116804081.29000001</v>
      </c>
      <c r="F140" s="26">
        <f t="shared" si="4"/>
        <v>83.554469928834848</v>
      </c>
      <c r="G140" s="28" t="s">
        <v>0</v>
      </c>
    </row>
    <row r="141" spans="1:7" x14ac:dyDescent="0.2">
      <c r="A141" s="25" t="s">
        <v>127</v>
      </c>
      <c r="B141" s="26">
        <v>11498325.26</v>
      </c>
      <c r="C141" s="27" t="s">
        <v>0</v>
      </c>
      <c r="D141" s="27" t="s">
        <v>0</v>
      </c>
      <c r="E141" s="26">
        <v>10871647.33</v>
      </c>
      <c r="F141" s="26">
        <f t="shared" si="4"/>
        <v>94.549832990200173</v>
      </c>
      <c r="G141" s="28" t="s">
        <v>0</v>
      </c>
    </row>
    <row r="142" spans="1:7" x14ac:dyDescent="0.2">
      <c r="A142" s="25" t="s">
        <v>126</v>
      </c>
      <c r="B142" s="26">
        <v>78254332.799999997</v>
      </c>
      <c r="C142" s="27" t="s">
        <v>0</v>
      </c>
      <c r="D142" s="27" t="s">
        <v>0</v>
      </c>
      <c r="E142" s="26">
        <v>57909443.810000002</v>
      </c>
      <c r="F142" s="26">
        <f t="shared" si="4"/>
        <v>74.001581430645075</v>
      </c>
      <c r="G142" s="28" t="s">
        <v>0</v>
      </c>
    </row>
    <row r="143" spans="1:7" x14ac:dyDescent="0.2">
      <c r="A143" s="25" t="s">
        <v>125</v>
      </c>
      <c r="B143" s="26">
        <v>42136661.530000001</v>
      </c>
      <c r="C143" s="27" t="s">
        <v>0</v>
      </c>
      <c r="D143" s="27" t="s">
        <v>0</v>
      </c>
      <c r="E143" s="26">
        <v>39424876.030000001</v>
      </c>
      <c r="F143" s="26">
        <f t="shared" si="4"/>
        <v>93.564308605537505</v>
      </c>
      <c r="G143" s="28" t="s">
        <v>0</v>
      </c>
    </row>
    <row r="144" spans="1:7" x14ac:dyDescent="0.2">
      <c r="A144" s="25" t="s">
        <v>124</v>
      </c>
      <c r="B144" s="26">
        <v>3577604.74</v>
      </c>
      <c r="C144" s="27" t="s">
        <v>0</v>
      </c>
      <c r="D144" s="27" t="s">
        <v>0</v>
      </c>
      <c r="E144" s="26">
        <v>3604389.32</v>
      </c>
      <c r="F144" s="26">
        <f t="shared" si="4"/>
        <v>100.74867353848596</v>
      </c>
      <c r="G144" s="28" t="s">
        <v>0</v>
      </c>
    </row>
    <row r="145" spans="1:7" x14ac:dyDescent="0.2">
      <c r="A145" s="25" t="s">
        <v>123</v>
      </c>
      <c r="B145" s="26">
        <v>3018695.51</v>
      </c>
      <c r="C145" s="27" t="s">
        <v>0</v>
      </c>
      <c r="D145" s="27" t="s">
        <v>0</v>
      </c>
      <c r="E145" s="26">
        <v>3575933.21</v>
      </c>
      <c r="F145" s="26">
        <f t="shared" si="4"/>
        <v>118.45955308026414</v>
      </c>
      <c r="G145" s="28" t="s">
        <v>0</v>
      </c>
    </row>
    <row r="146" spans="1:7" x14ac:dyDescent="0.2">
      <c r="A146" s="25" t="s">
        <v>122</v>
      </c>
      <c r="B146" s="26">
        <v>1308315.05</v>
      </c>
      <c r="C146" s="27" t="s">
        <v>0</v>
      </c>
      <c r="D146" s="27" t="s">
        <v>0</v>
      </c>
      <c r="E146" s="26">
        <v>1417791.59</v>
      </c>
      <c r="F146" s="26">
        <f t="shared" si="4"/>
        <v>108.36775056589008</v>
      </c>
      <c r="G146" s="28" t="s">
        <v>0</v>
      </c>
    </row>
    <row r="147" spans="1:7" x14ac:dyDescent="0.2">
      <c r="A147" s="25" t="s">
        <v>121</v>
      </c>
      <c r="B147" s="26">
        <v>370043407.13</v>
      </c>
      <c r="C147" s="27" t="s">
        <v>0</v>
      </c>
      <c r="D147" s="27" t="s">
        <v>0</v>
      </c>
      <c r="E147" s="26">
        <v>368096157.56</v>
      </c>
      <c r="F147" s="26">
        <f t="shared" si="4"/>
        <v>99.4737780669834</v>
      </c>
      <c r="G147" s="28" t="s">
        <v>0</v>
      </c>
    </row>
    <row r="148" spans="1:7" x14ac:dyDescent="0.2">
      <c r="A148" s="25" t="s">
        <v>120</v>
      </c>
      <c r="B148" s="26">
        <v>6755743.4800000004</v>
      </c>
      <c r="C148" s="27" t="s">
        <v>0</v>
      </c>
      <c r="D148" s="27" t="s">
        <v>0</v>
      </c>
      <c r="E148" s="26">
        <v>7093106.54</v>
      </c>
      <c r="F148" s="26">
        <f t="shared" si="4"/>
        <v>104.99372217134567</v>
      </c>
      <c r="G148" s="28" t="s">
        <v>0</v>
      </c>
    </row>
    <row r="149" spans="1:7" x14ac:dyDescent="0.2">
      <c r="A149" s="25" t="s">
        <v>119</v>
      </c>
      <c r="B149" s="26">
        <v>200807055.16</v>
      </c>
      <c r="C149" s="27" t="s">
        <v>0</v>
      </c>
      <c r="D149" s="27" t="s">
        <v>0</v>
      </c>
      <c r="E149" s="26">
        <v>215857286.91999999</v>
      </c>
      <c r="F149" s="26">
        <f t="shared" si="4"/>
        <v>107.49487200437665</v>
      </c>
      <c r="G149" s="28" t="s">
        <v>0</v>
      </c>
    </row>
    <row r="150" spans="1:7" x14ac:dyDescent="0.2">
      <c r="A150" s="25" t="s">
        <v>118</v>
      </c>
      <c r="B150" s="26">
        <v>3062646.61</v>
      </c>
      <c r="C150" s="27" t="s">
        <v>0</v>
      </c>
      <c r="D150" s="27" t="s">
        <v>0</v>
      </c>
      <c r="E150" s="26">
        <v>3323545.61</v>
      </c>
      <c r="F150" s="26">
        <f t="shared" si="4"/>
        <v>108.51874320557016</v>
      </c>
      <c r="G150" s="28" t="s">
        <v>0</v>
      </c>
    </row>
    <row r="151" spans="1:7" x14ac:dyDescent="0.2">
      <c r="A151" s="25" t="s">
        <v>117</v>
      </c>
      <c r="B151" s="26">
        <v>20569158.550000001</v>
      </c>
      <c r="C151" s="27" t="s">
        <v>0</v>
      </c>
      <c r="D151" s="27" t="s">
        <v>0</v>
      </c>
      <c r="E151" s="26">
        <v>23765315.34</v>
      </c>
      <c r="F151" s="26">
        <f t="shared" si="4"/>
        <v>115.53858794092477</v>
      </c>
      <c r="G151" s="28" t="s">
        <v>0</v>
      </c>
    </row>
    <row r="152" spans="1:7" x14ac:dyDescent="0.2">
      <c r="A152" s="25" t="s">
        <v>116</v>
      </c>
      <c r="B152" s="26">
        <v>66440975.460000001</v>
      </c>
      <c r="C152" s="27" t="s">
        <v>0</v>
      </c>
      <c r="D152" s="27" t="s">
        <v>0</v>
      </c>
      <c r="E152" s="26">
        <v>35852013.979999997</v>
      </c>
      <c r="F152" s="26">
        <f t="shared" si="4"/>
        <v>53.960697794968823</v>
      </c>
      <c r="G152" s="28" t="s">
        <v>0</v>
      </c>
    </row>
    <row r="153" spans="1:7" x14ac:dyDescent="0.2">
      <c r="A153" s="25" t="s">
        <v>115</v>
      </c>
      <c r="B153" s="26">
        <v>5190479.05</v>
      </c>
      <c r="C153" s="27" t="s">
        <v>0</v>
      </c>
      <c r="D153" s="27" t="s">
        <v>0</v>
      </c>
      <c r="E153" s="26">
        <v>4963578.95</v>
      </c>
      <c r="F153" s="26">
        <f t="shared" si="4"/>
        <v>95.628532591803832</v>
      </c>
      <c r="G153" s="28" t="s">
        <v>0</v>
      </c>
    </row>
    <row r="154" spans="1:7" x14ac:dyDescent="0.2">
      <c r="A154" s="25" t="s">
        <v>114</v>
      </c>
      <c r="B154" s="26">
        <v>23809273.879999999</v>
      </c>
      <c r="C154" s="27" t="s">
        <v>0</v>
      </c>
      <c r="D154" s="27" t="s">
        <v>0</v>
      </c>
      <c r="E154" s="26">
        <v>25889531.829999998</v>
      </c>
      <c r="F154" s="26">
        <f t="shared" si="4"/>
        <v>108.73717510447656</v>
      </c>
      <c r="G154" s="28" t="s">
        <v>0</v>
      </c>
    </row>
    <row r="155" spans="1:7" x14ac:dyDescent="0.2">
      <c r="A155" s="25" t="s">
        <v>113</v>
      </c>
      <c r="B155" s="26">
        <v>9391012.5399999991</v>
      </c>
      <c r="C155" s="27" t="s">
        <v>0</v>
      </c>
      <c r="D155" s="27" t="s">
        <v>0</v>
      </c>
      <c r="E155" s="26">
        <v>10823540.02</v>
      </c>
      <c r="F155" s="26">
        <f t="shared" si="4"/>
        <v>115.25423881501919</v>
      </c>
      <c r="G155" s="28" t="s">
        <v>0</v>
      </c>
    </row>
    <row r="156" spans="1:7" x14ac:dyDescent="0.2">
      <c r="A156" s="25" t="s">
        <v>112</v>
      </c>
      <c r="B156" s="26">
        <v>34017062.399999999</v>
      </c>
      <c r="C156" s="27" t="s">
        <v>0</v>
      </c>
      <c r="D156" s="27" t="s">
        <v>0</v>
      </c>
      <c r="E156" s="26">
        <v>40528238.369999997</v>
      </c>
      <c r="F156" s="26">
        <f t="shared" si="4"/>
        <v>119.14091197363356</v>
      </c>
      <c r="G156" s="28" t="s">
        <v>0</v>
      </c>
    </row>
    <row r="157" spans="1:7" x14ac:dyDescent="0.2">
      <c r="A157" s="25" t="s">
        <v>111</v>
      </c>
      <c r="B157" s="26">
        <v>1003483.46</v>
      </c>
      <c r="C157" s="27" t="s">
        <v>0</v>
      </c>
      <c r="D157" s="27" t="s">
        <v>0</v>
      </c>
      <c r="E157" s="26">
        <v>910454.76</v>
      </c>
      <c r="F157" s="26">
        <f t="shared" si="4"/>
        <v>90.729423681781469</v>
      </c>
      <c r="G157" s="28" t="s">
        <v>0</v>
      </c>
    </row>
    <row r="158" spans="1:7" x14ac:dyDescent="0.2">
      <c r="A158" s="25" t="s">
        <v>110</v>
      </c>
      <c r="B158" s="26">
        <v>1003483.46</v>
      </c>
      <c r="C158" s="27" t="s">
        <v>0</v>
      </c>
      <c r="D158" s="27" t="s">
        <v>0</v>
      </c>
      <c r="E158" s="26">
        <v>910454.76</v>
      </c>
      <c r="F158" s="26">
        <f t="shared" si="4"/>
        <v>90.729423681781469</v>
      </c>
      <c r="G158" s="28" t="s">
        <v>0</v>
      </c>
    </row>
    <row r="159" spans="1:7" x14ac:dyDescent="0.2">
      <c r="A159" s="25" t="s">
        <v>109</v>
      </c>
      <c r="B159" s="26">
        <v>16224069.779999999</v>
      </c>
      <c r="C159" s="27" t="s">
        <v>0</v>
      </c>
      <c r="D159" s="27" t="s">
        <v>0</v>
      </c>
      <c r="E159" s="26">
        <v>21299021.09</v>
      </c>
      <c r="F159" s="26">
        <f t="shared" si="4"/>
        <v>131.28038389144552</v>
      </c>
      <c r="G159" s="28" t="s">
        <v>0</v>
      </c>
    </row>
    <row r="160" spans="1:7" x14ac:dyDescent="0.2">
      <c r="A160" s="25" t="s">
        <v>108</v>
      </c>
      <c r="B160" s="26">
        <v>4736902.75</v>
      </c>
      <c r="C160" s="27" t="s">
        <v>0</v>
      </c>
      <c r="D160" s="27" t="s">
        <v>0</v>
      </c>
      <c r="E160" s="26">
        <v>4833690.7699999996</v>
      </c>
      <c r="F160" s="26">
        <f t="shared" si="4"/>
        <v>102.04327648482968</v>
      </c>
      <c r="G160" s="28" t="s">
        <v>0</v>
      </c>
    </row>
    <row r="161" spans="1:7" x14ac:dyDescent="0.2">
      <c r="A161" s="25" t="s">
        <v>107</v>
      </c>
      <c r="B161" s="26">
        <v>1958426.26</v>
      </c>
      <c r="C161" s="27" t="s">
        <v>0</v>
      </c>
      <c r="D161" s="27" t="s">
        <v>0</v>
      </c>
      <c r="E161" s="26">
        <v>3227906.4</v>
      </c>
      <c r="F161" s="26">
        <f t="shared" si="4"/>
        <v>164.82144188569038</v>
      </c>
      <c r="G161" s="28" t="s">
        <v>0</v>
      </c>
    </row>
    <row r="162" spans="1:7" x14ac:dyDescent="0.2">
      <c r="A162" s="25" t="s">
        <v>106</v>
      </c>
      <c r="B162" s="26">
        <v>941772.77</v>
      </c>
      <c r="C162" s="27" t="s">
        <v>0</v>
      </c>
      <c r="D162" s="27" t="s">
        <v>0</v>
      </c>
      <c r="E162" s="26">
        <v>1139189.01</v>
      </c>
      <c r="F162" s="26">
        <f t="shared" si="4"/>
        <v>120.96219452172099</v>
      </c>
      <c r="G162" s="28" t="s">
        <v>0</v>
      </c>
    </row>
    <row r="163" spans="1:7" x14ac:dyDescent="0.2">
      <c r="A163" s="25" t="s">
        <v>105</v>
      </c>
      <c r="B163" s="26">
        <v>372383.24</v>
      </c>
      <c r="C163" s="27" t="s">
        <v>0</v>
      </c>
      <c r="D163" s="27" t="s">
        <v>0</v>
      </c>
      <c r="E163" s="26">
        <v>420221.2</v>
      </c>
      <c r="F163" s="26">
        <f t="shared" si="4"/>
        <v>112.84643207895179</v>
      </c>
      <c r="G163" s="28" t="s">
        <v>0</v>
      </c>
    </row>
    <row r="164" spans="1:7" x14ac:dyDescent="0.2">
      <c r="A164" s="25" t="s">
        <v>104</v>
      </c>
      <c r="B164" s="26">
        <v>1357401.84</v>
      </c>
      <c r="C164" s="27" t="s">
        <v>0</v>
      </c>
      <c r="D164" s="27" t="s">
        <v>0</v>
      </c>
      <c r="E164" s="26">
        <v>2124094.2999999998</v>
      </c>
      <c r="F164" s="26">
        <f t="shared" si="4"/>
        <v>156.48235013443033</v>
      </c>
      <c r="G164" s="28" t="s">
        <v>0</v>
      </c>
    </row>
    <row r="165" spans="1:7" x14ac:dyDescent="0.2">
      <c r="A165" s="25" t="s">
        <v>103</v>
      </c>
      <c r="B165" s="26">
        <v>1187934.31</v>
      </c>
      <c r="C165" s="27" t="s">
        <v>0</v>
      </c>
      <c r="D165" s="27" t="s">
        <v>0</v>
      </c>
      <c r="E165" s="26">
        <v>1168445.72</v>
      </c>
      <c r="F165" s="26">
        <f t="shared" si="4"/>
        <v>98.35945558302798</v>
      </c>
      <c r="G165" s="28" t="s">
        <v>0</v>
      </c>
    </row>
    <row r="166" spans="1:7" x14ac:dyDescent="0.2">
      <c r="A166" s="25" t="s">
        <v>102</v>
      </c>
      <c r="B166" s="26">
        <v>5669248.6100000003</v>
      </c>
      <c r="C166" s="27" t="s">
        <v>0</v>
      </c>
      <c r="D166" s="27" t="s">
        <v>0</v>
      </c>
      <c r="E166" s="26">
        <v>8385473.6900000004</v>
      </c>
      <c r="F166" s="26">
        <f t="shared" si="4"/>
        <v>147.91155348539212</v>
      </c>
      <c r="G166" s="28" t="s">
        <v>0</v>
      </c>
    </row>
    <row r="167" spans="1:7" x14ac:dyDescent="0.2">
      <c r="A167" s="22" t="s">
        <v>101</v>
      </c>
      <c r="B167" s="23">
        <v>9586901.4800000004</v>
      </c>
      <c r="C167" s="24">
        <v>12446030</v>
      </c>
      <c r="D167" s="24">
        <v>12406030</v>
      </c>
      <c r="E167" s="23">
        <v>10777031.810000001</v>
      </c>
      <c r="F167" s="23">
        <f t="shared" si="4"/>
        <v>112.41412913737381</v>
      </c>
      <c r="G167" s="23">
        <f>E167/D167*100</f>
        <v>86.8693031533859</v>
      </c>
    </row>
    <row r="168" spans="1:7" x14ac:dyDescent="0.2">
      <c r="A168" s="25" t="s">
        <v>100</v>
      </c>
      <c r="B168" s="26">
        <v>5675995.9299999997</v>
      </c>
      <c r="C168" s="27" t="s">
        <v>0</v>
      </c>
      <c r="D168" s="27" t="s">
        <v>0</v>
      </c>
      <c r="E168" s="26">
        <v>5512602.2300000004</v>
      </c>
      <c r="F168" s="26">
        <f t="shared" si="4"/>
        <v>97.121321050700629</v>
      </c>
      <c r="G168" s="28" t="s">
        <v>0</v>
      </c>
    </row>
    <row r="169" spans="1:7" x14ac:dyDescent="0.2">
      <c r="A169" s="25" t="s">
        <v>272</v>
      </c>
      <c r="B169" s="26">
        <v>2897.51</v>
      </c>
      <c r="C169" s="27" t="s">
        <v>0</v>
      </c>
      <c r="D169" s="27" t="s">
        <v>0</v>
      </c>
      <c r="E169" s="26">
        <v>0</v>
      </c>
      <c r="F169" s="26">
        <v>0</v>
      </c>
      <c r="G169" s="28" t="s">
        <v>0</v>
      </c>
    </row>
    <row r="170" spans="1:7" x14ac:dyDescent="0.2">
      <c r="A170" s="25" t="s">
        <v>99</v>
      </c>
      <c r="B170" s="26">
        <v>5671803.5899999999</v>
      </c>
      <c r="C170" s="27" t="s">
        <v>0</v>
      </c>
      <c r="D170" s="27" t="s">
        <v>0</v>
      </c>
      <c r="E170" s="26">
        <v>5493575.9299999997</v>
      </c>
      <c r="F170" s="26">
        <f t="shared" si="4"/>
        <v>96.857654586025603</v>
      </c>
      <c r="G170" s="28" t="s">
        <v>0</v>
      </c>
    </row>
    <row r="171" spans="1:7" x14ac:dyDescent="0.2">
      <c r="A171" s="25" t="s">
        <v>98</v>
      </c>
      <c r="B171" s="26">
        <v>42.62</v>
      </c>
      <c r="C171" s="27" t="s">
        <v>0</v>
      </c>
      <c r="D171" s="27" t="s">
        <v>0</v>
      </c>
      <c r="E171" s="26">
        <v>0</v>
      </c>
      <c r="F171" s="26">
        <v>0</v>
      </c>
      <c r="G171" s="28" t="s">
        <v>0</v>
      </c>
    </row>
    <row r="172" spans="1:7" x14ac:dyDescent="0.2">
      <c r="A172" s="25" t="s">
        <v>97</v>
      </c>
      <c r="B172" s="26">
        <v>0</v>
      </c>
      <c r="C172" s="27" t="s">
        <v>0</v>
      </c>
      <c r="D172" s="27" t="s">
        <v>0</v>
      </c>
      <c r="E172" s="26">
        <v>18134.59</v>
      </c>
      <c r="F172" s="26">
        <v>0</v>
      </c>
      <c r="G172" s="28" t="s">
        <v>0</v>
      </c>
    </row>
    <row r="173" spans="1:7" x14ac:dyDescent="0.2">
      <c r="A173" s="25" t="s">
        <v>96</v>
      </c>
      <c r="B173" s="26">
        <v>1252.21</v>
      </c>
      <c r="C173" s="27" t="s">
        <v>0</v>
      </c>
      <c r="D173" s="27" t="s">
        <v>0</v>
      </c>
      <c r="E173" s="26">
        <v>891.71</v>
      </c>
      <c r="F173" s="26">
        <f t="shared" si="4"/>
        <v>71.210899130337566</v>
      </c>
      <c r="G173" s="28" t="s">
        <v>0</v>
      </c>
    </row>
    <row r="174" spans="1:7" x14ac:dyDescent="0.2">
      <c r="A174" s="25" t="s">
        <v>95</v>
      </c>
      <c r="B174" s="26">
        <v>3910905.55</v>
      </c>
      <c r="C174" s="27" t="s">
        <v>0</v>
      </c>
      <c r="D174" s="27" t="s">
        <v>0</v>
      </c>
      <c r="E174" s="26">
        <v>5264429.58</v>
      </c>
      <c r="F174" s="26">
        <f t="shared" si="4"/>
        <v>134.60896748069001</v>
      </c>
      <c r="G174" s="28" t="s">
        <v>0</v>
      </c>
    </row>
    <row r="175" spans="1:7" x14ac:dyDescent="0.2">
      <c r="A175" s="25" t="s">
        <v>94</v>
      </c>
      <c r="B175" s="26">
        <v>1181329.1499999999</v>
      </c>
      <c r="C175" s="27" t="s">
        <v>0</v>
      </c>
      <c r="D175" s="27" t="s">
        <v>0</v>
      </c>
      <c r="E175" s="26">
        <v>1262217.26</v>
      </c>
      <c r="F175" s="26">
        <f t="shared" si="4"/>
        <v>106.84721188840554</v>
      </c>
      <c r="G175" s="28" t="s">
        <v>0</v>
      </c>
    </row>
    <row r="176" spans="1:7" x14ac:dyDescent="0.2">
      <c r="A176" s="25" t="s">
        <v>93</v>
      </c>
      <c r="B176" s="26">
        <v>12402.77</v>
      </c>
      <c r="C176" s="27" t="s">
        <v>0</v>
      </c>
      <c r="D176" s="27" t="s">
        <v>0</v>
      </c>
      <c r="E176" s="26">
        <v>4132.17</v>
      </c>
      <c r="F176" s="26">
        <f t="shared" si="4"/>
        <v>33.316509134652982</v>
      </c>
      <c r="G176" s="28" t="s">
        <v>0</v>
      </c>
    </row>
    <row r="177" spans="1:7" x14ac:dyDescent="0.2">
      <c r="A177" s="25" t="s">
        <v>92</v>
      </c>
      <c r="B177" s="26">
        <v>2574575.38</v>
      </c>
      <c r="C177" s="27" t="s">
        <v>0</v>
      </c>
      <c r="D177" s="27" t="s">
        <v>0</v>
      </c>
      <c r="E177" s="26">
        <v>3803590.59</v>
      </c>
      <c r="F177" s="26">
        <f t="shared" si="4"/>
        <v>147.73661783404455</v>
      </c>
      <c r="G177" s="28" t="s">
        <v>0</v>
      </c>
    </row>
    <row r="178" spans="1:7" x14ac:dyDescent="0.2">
      <c r="A178" s="25" t="s">
        <v>91</v>
      </c>
      <c r="B178" s="26">
        <v>142598.25</v>
      </c>
      <c r="C178" s="27" t="s">
        <v>0</v>
      </c>
      <c r="D178" s="27" t="s">
        <v>0</v>
      </c>
      <c r="E178" s="26">
        <v>194489.56</v>
      </c>
      <c r="F178" s="26">
        <f t="shared" si="4"/>
        <v>136.38986453199811</v>
      </c>
      <c r="G178" s="28" t="s">
        <v>0</v>
      </c>
    </row>
    <row r="179" spans="1:7" x14ac:dyDescent="0.2">
      <c r="A179" s="22" t="s">
        <v>90</v>
      </c>
      <c r="B179" s="23">
        <v>151754585.06999999</v>
      </c>
      <c r="C179" s="24">
        <v>224564900</v>
      </c>
      <c r="D179" s="24">
        <v>223797700</v>
      </c>
      <c r="E179" s="23">
        <v>218792592.52000001</v>
      </c>
      <c r="F179" s="23">
        <f t="shared" si="4"/>
        <v>144.17527643008435</v>
      </c>
      <c r="G179" s="23">
        <f>E179/D179*100</f>
        <v>97.763557230480927</v>
      </c>
    </row>
    <row r="180" spans="1:7" x14ac:dyDescent="0.2">
      <c r="A180" s="25" t="s">
        <v>89</v>
      </c>
      <c r="B180" s="26">
        <v>148123588.90000001</v>
      </c>
      <c r="C180" s="27" t="s">
        <v>0</v>
      </c>
      <c r="D180" s="27" t="s">
        <v>0</v>
      </c>
      <c r="E180" s="26">
        <v>212260113.19</v>
      </c>
      <c r="F180" s="26">
        <f t="shared" si="4"/>
        <v>143.29933183923819</v>
      </c>
      <c r="G180" s="28" t="s">
        <v>0</v>
      </c>
    </row>
    <row r="181" spans="1:7" x14ac:dyDescent="0.2">
      <c r="A181" s="25" t="s">
        <v>88</v>
      </c>
      <c r="B181" s="26">
        <v>148123588.90000001</v>
      </c>
      <c r="C181" s="27" t="s">
        <v>0</v>
      </c>
      <c r="D181" s="27" t="s">
        <v>0</v>
      </c>
      <c r="E181" s="26">
        <v>212260113.19</v>
      </c>
      <c r="F181" s="26">
        <f t="shared" si="4"/>
        <v>143.29933183923819</v>
      </c>
      <c r="G181" s="28" t="s">
        <v>0</v>
      </c>
    </row>
    <row r="182" spans="1:7" x14ac:dyDescent="0.2">
      <c r="A182" s="25" t="s">
        <v>87</v>
      </c>
      <c r="B182" s="26">
        <v>3021794.72</v>
      </c>
      <c r="C182" s="27" t="s">
        <v>0</v>
      </c>
      <c r="D182" s="27" t="s">
        <v>0</v>
      </c>
      <c r="E182" s="26">
        <v>5728357.7000000002</v>
      </c>
      <c r="F182" s="26">
        <f t="shared" si="4"/>
        <v>189.56806238644828</v>
      </c>
      <c r="G182" s="28" t="s">
        <v>0</v>
      </c>
    </row>
    <row r="183" spans="1:7" x14ac:dyDescent="0.2">
      <c r="A183" s="25" t="s">
        <v>86</v>
      </c>
      <c r="B183" s="26">
        <v>694686.63</v>
      </c>
      <c r="C183" s="27" t="s">
        <v>0</v>
      </c>
      <c r="D183" s="27" t="s">
        <v>0</v>
      </c>
      <c r="E183" s="26">
        <v>1982016.7</v>
      </c>
      <c r="F183" s="26">
        <f t="shared" si="4"/>
        <v>285.31090342130233</v>
      </c>
      <c r="G183" s="28" t="s">
        <v>0</v>
      </c>
    </row>
    <row r="184" spans="1:7" x14ac:dyDescent="0.2">
      <c r="A184" s="25" t="s">
        <v>85</v>
      </c>
      <c r="B184" s="26">
        <v>2327108.09</v>
      </c>
      <c r="C184" s="27" t="s">
        <v>0</v>
      </c>
      <c r="D184" s="27" t="s">
        <v>0</v>
      </c>
      <c r="E184" s="26">
        <v>3746341</v>
      </c>
      <c r="F184" s="26">
        <f t="shared" si="4"/>
        <v>160.98697847765206</v>
      </c>
      <c r="G184" s="28" t="s">
        <v>0</v>
      </c>
    </row>
    <row r="185" spans="1:7" x14ac:dyDescent="0.2">
      <c r="A185" s="25" t="s">
        <v>84</v>
      </c>
      <c r="B185" s="26">
        <v>609201.44999999995</v>
      </c>
      <c r="C185" s="27" t="s">
        <v>0</v>
      </c>
      <c r="D185" s="27" t="s">
        <v>0</v>
      </c>
      <c r="E185" s="26">
        <v>804121.63</v>
      </c>
      <c r="F185" s="26">
        <f t="shared" si="4"/>
        <v>131.99601379806302</v>
      </c>
      <c r="G185" s="28" t="s">
        <v>0</v>
      </c>
    </row>
    <row r="186" spans="1:7" x14ac:dyDescent="0.2">
      <c r="A186" s="25" t="s">
        <v>83</v>
      </c>
      <c r="B186" s="26">
        <v>609201.44999999995</v>
      </c>
      <c r="C186" s="27" t="s">
        <v>0</v>
      </c>
      <c r="D186" s="27" t="s">
        <v>0</v>
      </c>
      <c r="E186" s="26">
        <v>804121.63</v>
      </c>
      <c r="F186" s="26">
        <f t="shared" si="4"/>
        <v>131.99601379806302</v>
      </c>
      <c r="G186" s="28" t="s">
        <v>0</v>
      </c>
    </row>
    <row r="187" spans="1:7" x14ac:dyDescent="0.2">
      <c r="A187" s="22" t="s">
        <v>82</v>
      </c>
      <c r="B187" s="23">
        <v>27290422.039999999</v>
      </c>
      <c r="C187" s="24">
        <v>46547530</v>
      </c>
      <c r="D187" s="24">
        <v>47210530</v>
      </c>
      <c r="E187" s="23">
        <v>34357645.659999996</v>
      </c>
      <c r="F187" s="23">
        <f t="shared" si="4"/>
        <v>125.89635150985008</v>
      </c>
      <c r="G187" s="23">
        <f>E187/D187*100</f>
        <v>72.775386465688896</v>
      </c>
    </row>
    <row r="188" spans="1:7" x14ac:dyDescent="0.2">
      <c r="A188" s="25" t="s">
        <v>81</v>
      </c>
      <c r="B188" s="26">
        <v>180199.88</v>
      </c>
      <c r="C188" s="27" t="s">
        <v>0</v>
      </c>
      <c r="D188" s="27" t="s">
        <v>0</v>
      </c>
      <c r="E188" s="26">
        <v>79162.37</v>
      </c>
      <c r="F188" s="26">
        <f t="shared" si="4"/>
        <v>43.930312273237917</v>
      </c>
      <c r="G188" s="28" t="s">
        <v>0</v>
      </c>
    </row>
    <row r="189" spans="1:7" x14ac:dyDescent="0.2">
      <c r="A189" s="25" t="s">
        <v>80</v>
      </c>
      <c r="B189" s="26">
        <v>180199.88</v>
      </c>
      <c r="C189" s="27" t="s">
        <v>0</v>
      </c>
      <c r="D189" s="27" t="s">
        <v>0</v>
      </c>
      <c r="E189" s="26">
        <v>79162.37</v>
      </c>
      <c r="F189" s="26">
        <f t="shared" si="4"/>
        <v>43.930312273237917</v>
      </c>
      <c r="G189" s="28" t="s">
        <v>0</v>
      </c>
    </row>
    <row r="190" spans="1:7" x14ac:dyDescent="0.2">
      <c r="A190" s="25" t="s">
        <v>79</v>
      </c>
      <c r="B190" s="26">
        <v>61000</v>
      </c>
      <c r="C190" s="27" t="s">
        <v>0</v>
      </c>
      <c r="D190" s="27" t="s">
        <v>0</v>
      </c>
      <c r="E190" s="26">
        <v>103000</v>
      </c>
      <c r="F190" s="26">
        <f t="shared" si="4"/>
        <v>168.85245901639345</v>
      </c>
      <c r="G190" s="28" t="s">
        <v>0</v>
      </c>
    </row>
    <row r="191" spans="1:7" x14ac:dyDescent="0.2">
      <c r="A191" s="25" t="s">
        <v>78</v>
      </c>
      <c r="B191" s="26">
        <v>61000</v>
      </c>
      <c r="C191" s="27" t="s">
        <v>0</v>
      </c>
      <c r="D191" s="27" t="s">
        <v>0</v>
      </c>
      <c r="E191" s="26">
        <v>103000</v>
      </c>
      <c r="F191" s="26">
        <f t="shared" si="4"/>
        <v>168.85245901639345</v>
      </c>
      <c r="G191" s="28" t="s">
        <v>0</v>
      </c>
    </row>
    <row r="192" spans="1:7" x14ac:dyDescent="0.2">
      <c r="A192" s="25" t="s">
        <v>77</v>
      </c>
      <c r="B192" s="26">
        <v>15446473.560000001</v>
      </c>
      <c r="C192" s="27" t="s">
        <v>0</v>
      </c>
      <c r="D192" s="27" t="s">
        <v>0</v>
      </c>
      <c r="E192" s="26">
        <v>22069145.440000001</v>
      </c>
      <c r="F192" s="26">
        <f t="shared" si="4"/>
        <v>142.8749763127164</v>
      </c>
      <c r="G192" s="28" t="s">
        <v>0</v>
      </c>
    </row>
    <row r="193" spans="1:7" x14ac:dyDescent="0.2">
      <c r="A193" s="25" t="s">
        <v>76</v>
      </c>
      <c r="B193" s="26">
        <v>15446473.560000001</v>
      </c>
      <c r="C193" s="27" t="s">
        <v>0</v>
      </c>
      <c r="D193" s="27" t="s">
        <v>0</v>
      </c>
      <c r="E193" s="26">
        <v>21923559.09</v>
      </c>
      <c r="F193" s="26">
        <f t="shared" si="4"/>
        <v>141.93245471104149</v>
      </c>
      <c r="G193" s="28" t="s">
        <v>0</v>
      </c>
    </row>
    <row r="194" spans="1:7" x14ac:dyDescent="0.2">
      <c r="A194" s="25" t="s">
        <v>75</v>
      </c>
      <c r="B194" s="26">
        <v>0</v>
      </c>
      <c r="C194" s="27" t="s">
        <v>0</v>
      </c>
      <c r="D194" s="27" t="s">
        <v>0</v>
      </c>
      <c r="E194" s="26">
        <v>145586.35</v>
      </c>
      <c r="F194" s="26">
        <v>0</v>
      </c>
      <c r="G194" s="28" t="s">
        <v>0</v>
      </c>
    </row>
    <row r="195" spans="1:7" x14ac:dyDescent="0.2">
      <c r="A195" s="25" t="s">
        <v>74</v>
      </c>
      <c r="B195" s="26">
        <v>8709985.1300000008</v>
      </c>
      <c r="C195" s="27" t="s">
        <v>0</v>
      </c>
      <c r="D195" s="27" t="s">
        <v>0</v>
      </c>
      <c r="E195" s="26">
        <v>11878344.52</v>
      </c>
      <c r="F195" s="26">
        <f t="shared" si="4"/>
        <v>136.37617450214864</v>
      </c>
      <c r="G195" s="28" t="s">
        <v>0</v>
      </c>
    </row>
    <row r="196" spans="1:7" x14ac:dyDescent="0.2">
      <c r="A196" s="25" t="s">
        <v>73</v>
      </c>
      <c r="B196" s="26">
        <v>8709985.1300000008</v>
      </c>
      <c r="C196" s="27" t="s">
        <v>0</v>
      </c>
      <c r="D196" s="27" t="s">
        <v>0</v>
      </c>
      <c r="E196" s="26">
        <v>11878344.52</v>
      </c>
      <c r="F196" s="26">
        <f t="shared" si="4"/>
        <v>136.37617450214864</v>
      </c>
      <c r="G196" s="28" t="s">
        <v>0</v>
      </c>
    </row>
    <row r="197" spans="1:7" x14ac:dyDescent="0.2">
      <c r="A197" s="25" t="s">
        <v>72</v>
      </c>
      <c r="B197" s="26">
        <v>2892763.47</v>
      </c>
      <c r="C197" s="27" t="s">
        <v>0</v>
      </c>
      <c r="D197" s="27" t="s">
        <v>0</v>
      </c>
      <c r="E197" s="26">
        <v>227993.33</v>
      </c>
      <c r="F197" s="26">
        <f t="shared" si="4"/>
        <v>7.8815061225866483</v>
      </c>
      <c r="G197" s="28" t="s">
        <v>0</v>
      </c>
    </row>
    <row r="198" spans="1:7" x14ac:dyDescent="0.2">
      <c r="A198" s="25" t="s">
        <v>71</v>
      </c>
      <c r="B198" s="26">
        <v>451772.28</v>
      </c>
      <c r="C198" s="27" t="s">
        <v>0</v>
      </c>
      <c r="D198" s="27" t="s">
        <v>0</v>
      </c>
      <c r="E198" s="26">
        <v>227993.33</v>
      </c>
      <c r="F198" s="26">
        <f t="shared" si="4"/>
        <v>50.466427466510332</v>
      </c>
      <c r="G198" s="28" t="s">
        <v>0</v>
      </c>
    </row>
    <row r="199" spans="1:7" x14ac:dyDescent="0.2">
      <c r="A199" s="25" t="s">
        <v>70</v>
      </c>
      <c r="B199" s="26">
        <v>2440991.19</v>
      </c>
      <c r="C199" s="27" t="s">
        <v>0</v>
      </c>
      <c r="D199" s="27" t="s">
        <v>0</v>
      </c>
      <c r="E199" s="26">
        <v>0</v>
      </c>
      <c r="F199" s="26">
        <v>0</v>
      </c>
      <c r="G199" s="28" t="s">
        <v>0</v>
      </c>
    </row>
    <row r="200" spans="1:7" x14ac:dyDescent="0.2">
      <c r="A200" s="22" t="s">
        <v>69</v>
      </c>
      <c r="B200" s="23">
        <v>96205550.319999993</v>
      </c>
      <c r="C200" s="24">
        <v>83960690</v>
      </c>
      <c r="D200" s="24">
        <v>83952690</v>
      </c>
      <c r="E200" s="23">
        <v>75876739.200000003</v>
      </c>
      <c r="F200" s="23">
        <f t="shared" si="4"/>
        <v>78.869398852371759</v>
      </c>
      <c r="G200" s="23">
        <f>E200/D200*100</f>
        <v>90.380354935619096</v>
      </c>
    </row>
    <row r="201" spans="1:7" x14ac:dyDescent="0.2">
      <c r="A201" s="25" t="s">
        <v>68</v>
      </c>
      <c r="B201" s="26">
        <v>96205550.319999993</v>
      </c>
      <c r="C201" s="27" t="s">
        <v>0</v>
      </c>
      <c r="D201" s="27" t="s">
        <v>0</v>
      </c>
      <c r="E201" s="26">
        <v>75876739.200000003</v>
      </c>
      <c r="F201" s="26">
        <f t="shared" ref="F201:F264" si="5">E201/B201*100</f>
        <v>78.869398852371759</v>
      </c>
      <c r="G201" s="28" t="s">
        <v>0</v>
      </c>
    </row>
    <row r="202" spans="1:7" x14ac:dyDescent="0.2">
      <c r="A202" s="25" t="s">
        <v>67</v>
      </c>
      <c r="B202" s="26">
        <v>73151917.349999994</v>
      </c>
      <c r="C202" s="27" t="s">
        <v>0</v>
      </c>
      <c r="D202" s="27" t="s">
        <v>0</v>
      </c>
      <c r="E202" s="26">
        <v>41561680.539999999</v>
      </c>
      <c r="F202" s="26">
        <f t="shared" si="5"/>
        <v>56.815572367222444</v>
      </c>
      <c r="G202" s="28" t="s">
        <v>0</v>
      </c>
    </row>
    <row r="203" spans="1:7" x14ac:dyDescent="0.2">
      <c r="A203" s="25" t="s">
        <v>66</v>
      </c>
      <c r="B203" s="26">
        <v>23053632.969999999</v>
      </c>
      <c r="C203" s="27" t="s">
        <v>0</v>
      </c>
      <c r="D203" s="27" t="s">
        <v>0</v>
      </c>
      <c r="E203" s="26">
        <v>34300369.920000002</v>
      </c>
      <c r="F203" s="26">
        <f t="shared" si="5"/>
        <v>148.78509588764396</v>
      </c>
      <c r="G203" s="28" t="s">
        <v>0</v>
      </c>
    </row>
    <row r="204" spans="1:7" x14ac:dyDescent="0.2">
      <c r="A204" s="25" t="s">
        <v>65</v>
      </c>
      <c r="B204" s="26">
        <v>0</v>
      </c>
      <c r="C204" s="27" t="s">
        <v>0</v>
      </c>
      <c r="D204" s="27" t="s">
        <v>0</v>
      </c>
      <c r="E204" s="26">
        <v>14688.74</v>
      </c>
      <c r="F204" s="26">
        <v>0</v>
      </c>
      <c r="G204" s="28" t="s">
        <v>0</v>
      </c>
    </row>
    <row r="205" spans="1:7" x14ac:dyDescent="0.2">
      <c r="A205" s="22" t="s">
        <v>64</v>
      </c>
      <c r="B205" s="23">
        <v>123293864.64</v>
      </c>
      <c r="C205" s="24">
        <v>172583870</v>
      </c>
      <c r="D205" s="24">
        <v>172298370</v>
      </c>
      <c r="E205" s="23">
        <v>366718423.62</v>
      </c>
      <c r="F205" s="23">
        <f t="shared" si="5"/>
        <v>297.43444630498362</v>
      </c>
      <c r="G205" s="23">
        <f>E205/D205*100</f>
        <v>212.83917173447432</v>
      </c>
    </row>
    <row r="206" spans="1:7" x14ac:dyDescent="0.2">
      <c r="A206" s="25" t="s">
        <v>63</v>
      </c>
      <c r="B206" s="26">
        <v>51768349.140000001</v>
      </c>
      <c r="C206" s="27" t="s">
        <v>0</v>
      </c>
      <c r="D206" s="27" t="s">
        <v>0</v>
      </c>
      <c r="E206" s="26">
        <v>76202904.010000005</v>
      </c>
      <c r="F206" s="26">
        <f t="shared" si="5"/>
        <v>147.19979538833715</v>
      </c>
      <c r="G206" s="28" t="s">
        <v>0</v>
      </c>
    </row>
    <row r="207" spans="1:7" x14ac:dyDescent="0.2">
      <c r="A207" s="25" t="s">
        <v>62</v>
      </c>
      <c r="B207" s="26">
        <v>50890488.170000002</v>
      </c>
      <c r="C207" s="27" t="s">
        <v>0</v>
      </c>
      <c r="D207" s="27" t="s">
        <v>0</v>
      </c>
      <c r="E207" s="26">
        <v>74777063</v>
      </c>
      <c r="F207" s="26">
        <f t="shared" si="5"/>
        <v>146.93720907177536</v>
      </c>
      <c r="G207" s="28" t="s">
        <v>0</v>
      </c>
    </row>
    <row r="208" spans="1:7" x14ac:dyDescent="0.2">
      <c r="A208" s="25" t="s">
        <v>61</v>
      </c>
      <c r="B208" s="26">
        <v>231505.14</v>
      </c>
      <c r="C208" s="27" t="s">
        <v>0</v>
      </c>
      <c r="D208" s="27" t="s">
        <v>0</v>
      </c>
      <c r="E208" s="26">
        <v>265430.55</v>
      </c>
      <c r="F208" s="26">
        <f t="shared" si="5"/>
        <v>114.65427938230657</v>
      </c>
      <c r="G208" s="28" t="s">
        <v>0</v>
      </c>
    </row>
    <row r="209" spans="1:7" x14ac:dyDescent="0.2">
      <c r="A209" s="25" t="s">
        <v>60</v>
      </c>
      <c r="B209" s="26">
        <v>646355.82999999996</v>
      </c>
      <c r="C209" s="27" t="s">
        <v>0</v>
      </c>
      <c r="D209" s="27" t="s">
        <v>0</v>
      </c>
      <c r="E209" s="26">
        <v>1160410.46</v>
      </c>
      <c r="F209" s="26">
        <f t="shared" si="5"/>
        <v>179.53121270678415</v>
      </c>
      <c r="G209" s="28" t="s">
        <v>0</v>
      </c>
    </row>
    <row r="210" spans="1:7" x14ac:dyDescent="0.2">
      <c r="A210" s="25" t="s">
        <v>59</v>
      </c>
      <c r="B210" s="26">
        <v>692915.06</v>
      </c>
      <c r="C210" s="27" t="s">
        <v>0</v>
      </c>
      <c r="D210" s="27" t="s">
        <v>0</v>
      </c>
      <c r="E210" s="26">
        <v>786138.76</v>
      </c>
      <c r="F210" s="26">
        <f t="shared" si="5"/>
        <v>113.45384238004583</v>
      </c>
      <c r="G210" s="28" t="s">
        <v>0</v>
      </c>
    </row>
    <row r="211" spans="1:7" x14ac:dyDescent="0.2">
      <c r="A211" s="25" t="s">
        <v>58</v>
      </c>
      <c r="B211" s="26">
        <v>77716.87</v>
      </c>
      <c r="C211" s="27" t="s">
        <v>0</v>
      </c>
      <c r="D211" s="27" t="s">
        <v>0</v>
      </c>
      <c r="E211" s="26">
        <v>0</v>
      </c>
      <c r="F211" s="26">
        <v>0</v>
      </c>
      <c r="G211" s="28" t="s">
        <v>0</v>
      </c>
    </row>
    <row r="212" spans="1:7" x14ac:dyDescent="0.2">
      <c r="A212" s="25" t="s">
        <v>57</v>
      </c>
      <c r="B212" s="26">
        <v>615198.18999999994</v>
      </c>
      <c r="C212" s="27" t="s">
        <v>0</v>
      </c>
      <c r="D212" s="27" t="s">
        <v>0</v>
      </c>
      <c r="E212" s="26">
        <v>786138.76</v>
      </c>
      <c r="F212" s="26">
        <f t="shared" si="5"/>
        <v>127.78626022940674</v>
      </c>
      <c r="G212" s="28" t="s">
        <v>0</v>
      </c>
    </row>
    <row r="213" spans="1:7" x14ac:dyDescent="0.2">
      <c r="A213" s="25" t="s">
        <v>56</v>
      </c>
      <c r="B213" s="26">
        <v>13127485.9</v>
      </c>
      <c r="C213" s="27" t="s">
        <v>0</v>
      </c>
      <c r="D213" s="27" t="s">
        <v>0</v>
      </c>
      <c r="E213" s="26">
        <v>8824274.5500000007</v>
      </c>
      <c r="F213" s="26">
        <f t="shared" si="5"/>
        <v>67.219836434941442</v>
      </c>
      <c r="G213" s="28" t="s">
        <v>0</v>
      </c>
    </row>
    <row r="214" spans="1:7" x14ac:dyDescent="0.2">
      <c r="A214" s="25" t="s">
        <v>55</v>
      </c>
      <c r="B214" s="26">
        <v>10808643.07</v>
      </c>
      <c r="C214" s="27" t="s">
        <v>0</v>
      </c>
      <c r="D214" s="27" t="s">
        <v>0</v>
      </c>
      <c r="E214" s="26">
        <v>7873790</v>
      </c>
      <c r="F214" s="26">
        <f t="shared" si="5"/>
        <v>72.847164523862844</v>
      </c>
      <c r="G214" s="28" t="s">
        <v>0</v>
      </c>
    </row>
    <row r="215" spans="1:7" x14ac:dyDescent="0.2">
      <c r="A215" s="25" t="s">
        <v>54</v>
      </c>
      <c r="B215" s="26">
        <v>0</v>
      </c>
      <c r="C215" s="27" t="s">
        <v>0</v>
      </c>
      <c r="D215" s="27" t="s">
        <v>0</v>
      </c>
      <c r="E215" s="26">
        <v>30</v>
      </c>
      <c r="F215" s="26">
        <v>0</v>
      </c>
      <c r="G215" s="28" t="s">
        <v>0</v>
      </c>
    </row>
    <row r="216" spans="1:7" x14ac:dyDescent="0.2">
      <c r="A216" s="25" t="s">
        <v>53</v>
      </c>
      <c r="B216" s="26">
        <v>741905.76</v>
      </c>
      <c r="C216" s="27" t="s">
        <v>0</v>
      </c>
      <c r="D216" s="27" t="s">
        <v>0</v>
      </c>
      <c r="E216" s="26">
        <v>288027.59000000003</v>
      </c>
      <c r="F216" s="26">
        <f t="shared" si="5"/>
        <v>38.82266529376993</v>
      </c>
      <c r="G216" s="28" t="s">
        <v>0</v>
      </c>
    </row>
    <row r="217" spans="1:7" x14ac:dyDescent="0.2">
      <c r="A217" s="25" t="s">
        <v>52</v>
      </c>
      <c r="B217" s="26">
        <v>130699.16</v>
      </c>
      <c r="C217" s="27" t="s">
        <v>0</v>
      </c>
      <c r="D217" s="27" t="s">
        <v>0</v>
      </c>
      <c r="E217" s="26">
        <v>116769.26</v>
      </c>
      <c r="F217" s="26">
        <f t="shared" si="5"/>
        <v>89.342012603600509</v>
      </c>
      <c r="G217" s="28" t="s">
        <v>0</v>
      </c>
    </row>
    <row r="218" spans="1:7" x14ac:dyDescent="0.2">
      <c r="A218" s="25" t="s">
        <v>51</v>
      </c>
      <c r="B218" s="26">
        <v>1446237.91</v>
      </c>
      <c r="C218" s="27" t="s">
        <v>0</v>
      </c>
      <c r="D218" s="27" t="s">
        <v>0</v>
      </c>
      <c r="E218" s="26">
        <v>545657.69999999995</v>
      </c>
      <c r="F218" s="26">
        <f t="shared" si="5"/>
        <v>37.729456282887789</v>
      </c>
      <c r="G218" s="28" t="s">
        <v>0</v>
      </c>
    </row>
    <row r="219" spans="1:7" x14ac:dyDescent="0.2">
      <c r="A219" s="25" t="s">
        <v>50</v>
      </c>
      <c r="B219" s="26">
        <v>57705114.539999999</v>
      </c>
      <c r="C219" s="27" t="s">
        <v>0</v>
      </c>
      <c r="D219" s="27" t="s">
        <v>0</v>
      </c>
      <c r="E219" s="26">
        <v>280905106.30000001</v>
      </c>
      <c r="F219" s="26">
        <f t="shared" si="5"/>
        <v>486.79412308467454</v>
      </c>
      <c r="G219" s="28" t="s">
        <v>0</v>
      </c>
    </row>
    <row r="220" spans="1:7" x14ac:dyDescent="0.2">
      <c r="A220" s="25" t="s">
        <v>273</v>
      </c>
      <c r="B220" s="26">
        <v>49916128.990000002</v>
      </c>
      <c r="C220" s="27" t="s">
        <v>0</v>
      </c>
      <c r="D220" s="27" t="s">
        <v>0</v>
      </c>
      <c r="E220" s="26">
        <v>280905106.30000001</v>
      </c>
      <c r="F220" s="26">
        <f t="shared" si="5"/>
        <v>562.75418784232136</v>
      </c>
      <c r="G220" s="28" t="s">
        <v>0</v>
      </c>
    </row>
    <row r="221" spans="1:7" x14ac:dyDescent="0.2">
      <c r="A221" s="25" t="s">
        <v>49</v>
      </c>
      <c r="B221" s="26">
        <v>7788985.5499999998</v>
      </c>
      <c r="C221" s="27" t="s">
        <v>0</v>
      </c>
      <c r="D221" s="27" t="s">
        <v>0</v>
      </c>
      <c r="E221" s="26">
        <v>0</v>
      </c>
      <c r="F221" s="26">
        <v>0</v>
      </c>
      <c r="G221" s="28" t="s">
        <v>0</v>
      </c>
    </row>
    <row r="222" spans="1:7" x14ac:dyDescent="0.2">
      <c r="A222" s="19" t="s">
        <v>48</v>
      </c>
      <c r="B222" s="20">
        <v>192336699.72999999</v>
      </c>
      <c r="C222" s="21">
        <v>411091650</v>
      </c>
      <c r="D222" s="21">
        <v>409861550</v>
      </c>
      <c r="E222" s="20">
        <v>245119280.44999999</v>
      </c>
      <c r="F222" s="20">
        <f t="shared" si="5"/>
        <v>127.44280254059449</v>
      </c>
      <c r="G222" s="20">
        <f>E222/D222*100</f>
        <v>59.805385611311912</v>
      </c>
    </row>
    <row r="223" spans="1:7" x14ac:dyDescent="0.2">
      <c r="A223" s="22" t="s">
        <v>47</v>
      </c>
      <c r="B223" s="23">
        <v>8326831.7800000003</v>
      </c>
      <c r="C223" s="24">
        <v>21253275</v>
      </c>
      <c r="D223" s="24">
        <v>21490275</v>
      </c>
      <c r="E223" s="23">
        <v>11140005.539999999</v>
      </c>
      <c r="F223" s="23">
        <f t="shared" si="5"/>
        <v>133.78444328318108</v>
      </c>
      <c r="G223" s="23">
        <f>E223/D223*100</f>
        <v>51.837426649961429</v>
      </c>
    </row>
    <row r="224" spans="1:7" x14ac:dyDescent="0.2">
      <c r="A224" s="25" t="s">
        <v>46</v>
      </c>
      <c r="B224" s="26">
        <v>6795686.7000000002</v>
      </c>
      <c r="C224" s="27" t="s">
        <v>0</v>
      </c>
      <c r="D224" s="27" t="s">
        <v>0</v>
      </c>
      <c r="E224" s="26">
        <v>6720544.3200000003</v>
      </c>
      <c r="F224" s="26">
        <f t="shared" si="5"/>
        <v>98.894263621658723</v>
      </c>
      <c r="G224" s="28" t="s">
        <v>0</v>
      </c>
    </row>
    <row r="225" spans="1:7" x14ac:dyDescent="0.2">
      <c r="A225" s="25" t="s">
        <v>45</v>
      </c>
      <c r="B225" s="26">
        <v>6795686.7000000002</v>
      </c>
      <c r="C225" s="27" t="s">
        <v>0</v>
      </c>
      <c r="D225" s="27" t="s">
        <v>0</v>
      </c>
      <c r="E225" s="26">
        <v>6720544.3200000003</v>
      </c>
      <c r="F225" s="26">
        <f t="shared" si="5"/>
        <v>98.894263621658723</v>
      </c>
      <c r="G225" s="28" t="s">
        <v>0</v>
      </c>
    </row>
    <row r="226" spans="1:7" x14ac:dyDescent="0.2">
      <c r="A226" s="25" t="s">
        <v>44</v>
      </c>
      <c r="B226" s="26">
        <v>1531145.08</v>
      </c>
      <c r="C226" s="27" t="s">
        <v>0</v>
      </c>
      <c r="D226" s="27" t="s">
        <v>0</v>
      </c>
      <c r="E226" s="26">
        <v>4419461.22</v>
      </c>
      <c r="F226" s="26">
        <f t="shared" si="5"/>
        <v>288.63765280818455</v>
      </c>
      <c r="G226" s="28" t="s">
        <v>0</v>
      </c>
    </row>
    <row r="227" spans="1:7" x14ac:dyDescent="0.2">
      <c r="A227" s="25" t="s">
        <v>43</v>
      </c>
      <c r="B227" s="26">
        <v>1230448.7</v>
      </c>
      <c r="C227" s="27" t="s">
        <v>0</v>
      </c>
      <c r="D227" s="27" t="s">
        <v>0</v>
      </c>
      <c r="E227" s="26">
        <v>1483222.93</v>
      </c>
      <c r="F227" s="26">
        <f t="shared" si="5"/>
        <v>120.54325629341555</v>
      </c>
      <c r="G227" s="28" t="s">
        <v>0</v>
      </c>
    </row>
    <row r="228" spans="1:7" x14ac:dyDescent="0.2">
      <c r="A228" s="25" t="s">
        <v>42</v>
      </c>
      <c r="B228" s="26">
        <v>300696.38</v>
      </c>
      <c r="C228" s="27" t="s">
        <v>0</v>
      </c>
      <c r="D228" s="27" t="s">
        <v>0</v>
      </c>
      <c r="E228" s="26">
        <v>2936238.29</v>
      </c>
      <c r="F228" s="26">
        <f t="shared" si="5"/>
        <v>976.47942752087658</v>
      </c>
      <c r="G228" s="28" t="s">
        <v>0</v>
      </c>
    </row>
    <row r="229" spans="1:7" x14ac:dyDescent="0.2">
      <c r="A229" s="22" t="s">
        <v>41</v>
      </c>
      <c r="B229" s="23">
        <v>113528528.95</v>
      </c>
      <c r="C229" s="24">
        <v>260091975</v>
      </c>
      <c r="D229" s="24">
        <v>259645125</v>
      </c>
      <c r="E229" s="23">
        <v>166152805.97999999</v>
      </c>
      <c r="F229" s="23">
        <f t="shared" si="5"/>
        <v>146.35335057778883</v>
      </c>
      <c r="G229" s="23">
        <f>E229/D229*100</f>
        <v>63.992268670555632</v>
      </c>
    </row>
    <row r="230" spans="1:7" x14ac:dyDescent="0.2">
      <c r="A230" s="25" t="s">
        <v>40</v>
      </c>
      <c r="B230" s="26">
        <v>76388082.409999996</v>
      </c>
      <c r="C230" s="27" t="s">
        <v>0</v>
      </c>
      <c r="D230" s="27" t="s">
        <v>0</v>
      </c>
      <c r="E230" s="26">
        <v>112125870.79000001</v>
      </c>
      <c r="F230" s="26">
        <f t="shared" si="5"/>
        <v>146.78450780867038</v>
      </c>
      <c r="G230" s="28" t="s">
        <v>0</v>
      </c>
    </row>
    <row r="231" spans="1:7" x14ac:dyDescent="0.2">
      <c r="A231" s="25" t="s">
        <v>39</v>
      </c>
      <c r="B231" s="26">
        <v>27190.78</v>
      </c>
      <c r="C231" s="27" t="s">
        <v>0</v>
      </c>
      <c r="D231" s="27" t="s">
        <v>0</v>
      </c>
      <c r="E231" s="26">
        <v>503009</v>
      </c>
      <c r="F231" s="26">
        <f t="shared" si="5"/>
        <v>1849.9248642370687</v>
      </c>
      <c r="G231" s="28" t="s">
        <v>0</v>
      </c>
    </row>
    <row r="232" spans="1:7" x14ac:dyDescent="0.2">
      <c r="A232" s="25" t="s">
        <v>38</v>
      </c>
      <c r="B232" s="26">
        <v>54668699.109999999</v>
      </c>
      <c r="C232" s="27" t="s">
        <v>0</v>
      </c>
      <c r="D232" s="27" t="s">
        <v>0</v>
      </c>
      <c r="E232" s="26">
        <v>52322771.969999999</v>
      </c>
      <c r="F232" s="26">
        <f t="shared" si="5"/>
        <v>95.708829406604849</v>
      </c>
      <c r="G232" s="28" t="s">
        <v>0</v>
      </c>
    </row>
    <row r="233" spans="1:7" x14ac:dyDescent="0.2">
      <c r="A233" s="25" t="s">
        <v>37</v>
      </c>
      <c r="B233" s="26">
        <v>9201163.8300000001</v>
      </c>
      <c r="C233" s="27" t="s">
        <v>0</v>
      </c>
      <c r="D233" s="27" t="s">
        <v>0</v>
      </c>
      <c r="E233" s="26">
        <v>9748064.9199999999</v>
      </c>
      <c r="F233" s="26">
        <f t="shared" si="5"/>
        <v>105.94382515195362</v>
      </c>
      <c r="G233" s="28" t="s">
        <v>0</v>
      </c>
    </row>
    <row r="234" spans="1:7" x14ac:dyDescent="0.2">
      <c r="A234" s="25" t="s">
        <v>36</v>
      </c>
      <c r="B234" s="26">
        <v>12491028.689999999</v>
      </c>
      <c r="C234" s="27" t="s">
        <v>0</v>
      </c>
      <c r="D234" s="27" t="s">
        <v>0</v>
      </c>
      <c r="E234" s="26">
        <v>49552024.899999999</v>
      </c>
      <c r="F234" s="26">
        <f t="shared" si="5"/>
        <v>396.70091334967543</v>
      </c>
      <c r="G234" s="28" t="s">
        <v>0</v>
      </c>
    </row>
    <row r="235" spans="1:7" x14ac:dyDescent="0.2">
      <c r="A235" s="25" t="s">
        <v>35</v>
      </c>
      <c r="B235" s="26">
        <v>27081954.690000001</v>
      </c>
      <c r="C235" s="27" t="s">
        <v>0</v>
      </c>
      <c r="D235" s="27" t="s">
        <v>0</v>
      </c>
      <c r="E235" s="26">
        <v>34980398.600000001</v>
      </c>
      <c r="F235" s="26">
        <f t="shared" si="5"/>
        <v>129.16496981259812</v>
      </c>
      <c r="G235" s="28" t="s">
        <v>0</v>
      </c>
    </row>
    <row r="236" spans="1:7" x14ac:dyDescent="0.2">
      <c r="A236" s="25" t="s">
        <v>34</v>
      </c>
      <c r="B236" s="26">
        <v>10573693.23</v>
      </c>
      <c r="C236" s="27" t="s">
        <v>0</v>
      </c>
      <c r="D236" s="27" t="s">
        <v>0</v>
      </c>
      <c r="E236" s="26">
        <v>20611246.109999999</v>
      </c>
      <c r="F236" s="26">
        <f t="shared" si="5"/>
        <v>194.92948832221794</v>
      </c>
      <c r="G236" s="28" t="s">
        <v>0</v>
      </c>
    </row>
    <row r="237" spans="1:7" x14ac:dyDescent="0.2">
      <c r="A237" s="25" t="s">
        <v>33</v>
      </c>
      <c r="B237" s="26">
        <v>716442.39</v>
      </c>
      <c r="C237" s="27" t="s">
        <v>0</v>
      </c>
      <c r="D237" s="27" t="s">
        <v>0</v>
      </c>
      <c r="E237" s="26">
        <v>344109.99</v>
      </c>
      <c r="F237" s="26">
        <f t="shared" si="5"/>
        <v>48.030378269493518</v>
      </c>
      <c r="G237" s="28" t="s">
        <v>0</v>
      </c>
    </row>
    <row r="238" spans="1:7" x14ac:dyDescent="0.2">
      <c r="A238" s="25" t="s">
        <v>32</v>
      </c>
      <c r="B238" s="26">
        <v>2042988.99</v>
      </c>
      <c r="C238" s="27" t="s">
        <v>0</v>
      </c>
      <c r="D238" s="27" t="s">
        <v>0</v>
      </c>
      <c r="E238" s="26">
        <v>1947914.75</v>
      </c>
      <c r="F238" s="26">
        <f t="shared" si="5"/>
        <v>95.34631657510792</v>
      </c>
      <c r="G238" s="28" t="s">
        <v>0</v>
      </c>
    </row>
    <row r="239" spans="1:7" x14ac:dyDescent="0.2">
      <c r="A239" s="25" t="s">
        <v>31</v>
      </c>
      <c r="B239" s="26">
        <v>3755718.75</v>
      </c>
      <c r="C239" s="27" t="s">
        <v>0</v>
      </c>
      <c r="D239" s="27" t="s">
        <v>0</v>
      </c>
      <c r="E239" s="26">
        <v>3896016.03</v>
      </c>
      <c r="F239" s="26">
        <f t="shared" si="5"/>
        <v>103.73556406480118</v>
      </c>
      <c r="G239" s="28" t="s">
        <v>0</v>
      </c>
    </row>
    <row r="240" spans="1:7" x14ac:dyDescent="0.2">
      <c r="A240" s="25" t="s">
        <v>30</v>
      </c>
      <c r="B240" s="26">
        <v>720749.4</v>
      </c>
      <c r="C240" s="27" t="s">
        <v>0</v>
      </c>
      <c r="D240" s="27" t="s">
        <v>0</v>
      </c>
      <c r="E240" s="26">
        <v>492630.49</v>
      </c>
      <c r="F240" s="26">
        <f t="shared" si="5"/>
        <v>68.349760679648156</v>
      </c>
      <c r="G240" s="28" t="s">
        <v>0</v>
      </c>
    </row>
    <row r="241" spans="1:7" x14ac:dyDescent="0.2">
      <c r="A241" s="25" t="s">
        <v>29</v>
      </c>
      <c r="B241" s="26">
        <v>650262.56999999995</v>
      </c>
      <c r="C241" s="27" t="s">
        <v>0</v>
      </c>
      <c r="D241" s="27" t="s">
        <v>0</v>
      </c>
      <c r="E241" s="26">
        <v>862961.78</v>
      </c>
      <c r="F241" s="26">
        <f t="shared" si="5"/>
        <v>132.7097421584638</v>
      </c>
      <c r="G241" s="28" t="s">
        <v>0</v>
      </c>
    </row>
    <row r="242" spans="1:7" x14ac:dyDescent="0.2">
      <c r="A242" s="25" t="s">
        <v>28</v>
      </c>
      <c r="B242" s="26">
        <v>8622099.3599999994</v>
      </c>
      <c r="C242" s="27" t="s">
        <v>0</v>
      </c>
      <c r="D242" s="27" t="s">
        <v>0</v>
      </c>
      <c r="E242" s="26">
        <v>6825519.4500000002</v>
      </c>
      <c r="F242" s="26">
        <f t="shared" si="5"/>
        <v>79.163080417110848</v>
      </c>
      <c r="G242" s="28" t="s">
        <v>0</v>
      </c>
    </row>
    <row r="243" spans="1:7" x14ac:dyDescent="0.2">
      <c r="A243" s="25" t="s">
        <v>27</v>
      </c>
      <c r="B243" s="26">
        <v>663694.26</v>
      </c>
      <c r="C243" s="27" t="s">
        <v>0</v>
      </c>
      <c r="D243" s="27" t="s">
        <v>0</v>
      </c>
      <c r="E243" s="26">
        <v>5669130.0899999999</v>
      </c>
      <c r="F243" s="26">
        <f t="shared" si="5"/>
        <v>854.17795989376191</v>
      </c>
      <c r="G243" s="28" t="s">
        <v>0</v>
      </c>
    </row>
    <row r="244" spans="1:7" x14ac:dyDescent="0.2">
      <c r="A244" s="25" t="s">
        <v>26</v>
      </c>
      <c r="B244" s="26">
        <v>631091.93999999994</v>
      </c>
      <c r="C244" s="27" t="s">
        <v>0</v>
      </c>
      <c r="D244" s="27" t="s">
        <v>0</v>
      </c>
      <c r="E244" s="26">
        <v>5667750.0899999999</v>
      </c>
      <c r="F244" s="26">
        <f t="shared" si="5"/>
        <v>898.08627408551604</v>
      </c>
      <c r="G244" s="28" t="s">
        <v>0</v>
      </c>
    </row>
    <row r="245" spans="1:7" x14ac:dyDescent="0.2">
      <c r="A245" s="25" t="s">
        <v>25</v>
      </c>
      <c r="B245" s="26">
        <v>31329.39</v>
      </c>
      <c r="C245" s="27" t="s">
        <v>0</v>
      </c>
      <c r="D245" s="27" t="s">
        <v>0</v>
      </c>
      <c r="E245" s="26">
        <v>1380</v>
      </c>
      <c r="F245" s="26">
        <f t="shared" si="5"/>
        <v>4.4048096691317644</v>
      </c>
      <c r="G245" s="28" t="s">
        <v>0</v>
      </c>
    </row>
    <row r="246" spans="1:7" x14ac:dyDescent="0.2">
      <c r="A246" s="25" t="s">
        <v>24</v>
      </c>
      <c r="B246" s="26">
        <v>1272.93</v>
      </c>
      <c r="C246" s="27" t="s">
        <v>0</v>
      </c>
      <c r="D246" s="27" t="s">
        <v>0</v>
      </c>
      <c r="E246" s="26">
        <v>0</v>
      </c>
      <c r="F246" s="26">
        <v>0</v>
      </c>
      <c r="G246" s="28" t="s">
        <v>0</v>
      </c>
    </row>
    <row r="247" spans="1:7" x14ac:dyDescent="0.2">
      <c r="A247" s="25" t="s">
        <v>23</v>
      </c>
      <c r="B247" s="26">
        <v>8985144.1899999995</v>
      </c>
      <c r="C247" s="27" t="s">
        <v>0</v>
      </c>
      <c r="D247" s="27" t="s">
        <v>0</v>
      </c>
      <c r="E247" s="26">
        <v>9239627.7899999991</v>
      </c>
      <c r="F247" s="26">
        <f t="shared" si="5"/>
        <v>102.83227063048388</v>
      </c>
      <c r="G247" s="28" t="s">
        <v>0</v>
      </c>
    </row>
    <row r="248" spans="1:7" x14ac:dyDescent="0.2">
      <c r="A248" s="25" t="s">
        <v>22</v>
      </c>
      <c r="B248" s="26">
        <v>7477740.8399999999</v>
      </c>
      <c r="C248" s="27" t="s">
        <v>0</v>
      </c>
      <c r="D248" s="27" t="s">
        <v>0</v>
      </c>
      <c r="E248" s="26">
        <v>8994805.5099999998</v>
      </c>
      <c r="F248" s="26">
        <f t="shared" si="5"/>
        <v>120.28774067543107</v>
      </c>
      <c r="G248" s="28" t="s">
        <v>0</v>
      </c>
    </row>
    <row r="249" spans="1:7" x14ac:dyDescent="0.2">
      <c r="A249" s="25" t="s">
        <v>21</v>
      </c>
      <c r="B249" s="26">
        <v>164958.39000000001</v>
      </c>
      <c r="C249" s="27" t="s">
        <v>0</v>
      </c>
      <c r="D249" s="27" t="s">
        <v>0</v>
      </c>
      <c r="E249" s="26">
        <v>173807.02</v>
      </c>
      <c r="F249" s="26">
        <f t="shared" si="5"/>
        <v>105.36415880392624</v>
      </c>
      <c r="G249" s="28" t="s">
        <v>0</v>
      </c>
    </row>
    <row r="250" spans="1:7" x14ac:dyDescent="0.2">
      <c r="A250" s="25" t="s">
        <v>20</v>
      </c>
      <c r="B250" s="26">
        <v>1334104.04</v>
      </c>
      <c r="C250" s="27" t="s">
        <v>0</v>
      </c>
      <c r="D250" s="27" t="s">
        <v>0</v>
      </c>
      <c r="E250" s="26">
        <v>48930.400000000001</v>
      </c>
      <c r="F250" s="26">
        <f t="shared" si="5"/>
        <v>3.6676599825003153</v>
      </c>
      <c r="G250" s="28" t="s">
        <v>0</v>
      </c>
    </row>
    <row r="251" spans="1:7" x14ac:dyDescent="0.2">
      <c r="A251" s="25" t="s">
        <v>19</v>
      </c>
      <c r="B251" s="26">
        <v>8340.92</v>
      </c>
      <c r="C251" s="27" t="s">
        <v>0</v>
      </c>
      <c r="D251" s="27" t="s">
        <v>0</v>
      </c>
      <c r="E251" s="26">
        <v>22084.86</v>
      </c>
      <c r="F251" s="26">
        <f t="shared" si="5"/>
        <v>264.77726677632683</v>
      </c>
      <c r="G251" s="28" t="s">
        <v>0</v>
      </c>
    </row>
    <row r="252" spans="1:7" x14ac:dyDescent="0.2">
      <c r="A252" s="25" t="s">
        <v>18</v>
      </c>
      <c r="B252" s="26">
        <v>45979.74</v>
      </c>
      <c r="C252" s="27" t="s">
        <v>0</v>
      </c>
      <c r="D252" s="27" t="s">
        <v>0</v>
      </c>
      <c r="E252" s="26">
        <v>2998593.54</v>
      </c>
      <c r="F252" s="26">
        <f t="shared" si="5"/>
        <v>6521.5539278821498</v>
      </c>
      <c r="G252" s="28" t="s">
        <v>0</v>
      </c>
    </row>
    <row r="253" spans="1:7" x14ac:dyDescent="0.2">
      <c r="A253" s="25" t="s">
        <v>17</v>
      </c>
      <c r="B253" s="26">
        <v>45979.74</v>
      </c>
      <c r="C253" s="27" t="s">
        <v>0</v>
      </c>
      <c r="D253" s="27" t="s">
        <v>0</v>
      </c>
      <c r="E253" s="26">
        <v>2994593.54</v>
      </c>
      <c r="F253" s="26">
        <f t="shared" si="5"/>
        <v>6512.8544441530121</v>
      </c>
      <c r="G253" s="28" t="s">
        <v>0</v>
      </c>
    </row>
    <row r="254" spans="1:7" x14ac:dyDescent="0.2">
      <c r="A254" s="25" t="s">
        <v>16</v>
      </c>
      <c r="B254" s="26">
        <v>0</v>
      </c>
      <c r="C254" s="27" t="s">
        <v>0</v>
      </c>
      <c r="D254" s="27" t="s">
        <v>0</v>
      </c>
      <c r="E254" s="26">
        <v>4000</v>
      </c>
      <c r="F254" s="26">
        <v>0</v>
      </c>
      <c r="G254" s="28" t="s">
        <v>0</v>
      </c>
    </row>
    <row r="255" spans="1:7" x14ac:dyDescent="0.2">
      <c r="A255" s="25" t="s">
        <v>15</v>
      </c>
      <c r="B255" s="26">
        <v>363673.66</v>
      </c>
      <c r="C255" s="27" t="s">
        <v>0</v>
      </c>
      <c r="D255" s="27" t="s">
        <v>0</v>
      </c>
      <c r="E255" s="26">
        <v>1139185.17</v>
      </c>
      <c r="F255" s="26">
        <f t="shared" si="5"/>
        <v>313.2437939002786</v>
      </c>
      <c r="G255" s="28" t="s">
        <v>0</v>
      </c>
    </row>
    <row r="256" spans="1:7" x14ac:dyDescent="0.2">
      <c r="A256" s="25" t="s">
        <v>14</v>
      </c>
      <c r="B256" s="26">
        <v>318775.84000000003</v>
      </c>
      <c r="C256" s="27" t="s">
        <v>0</v>
      </c>
      <c r="D256" s="27" t="s">
        <v>0</v>
      </c>
      <c r="E256" s="26">
        <v>1095623.28</v>
      </c>
      <c r="F256" s="26">
        <f t="shared" si="5"/>
        <v>343.69708821095099</v>
      </c>
      <c r="G256" s="28" t="s">
        <v>0</v>
      </c>
    </row>
    <row r="257" spans="1:7" x14ac:dyDescent="0.2">
      <c r="A257" s="25" t="s">
        <v>13</v>
      </c>
      <c r="B257" s="26">
        <v>44897.82</v>
      </c>
      <c r="C257" s="27" t="s">
        <v>0</v>
      </c>
      <c r="D257" s="27" t="s">
        <v>0</v>
      </c>
      <c r="E257" s="26">
        <v>43561.89</v>
      </c>
      <c r="F257" s="26">
        <f t="shared" si="5"/>
        <v>97.024510321436537</v>
      </c>
      <c r="G257" s="28" t="s">
        <v>0</v>
      </c>
    </row>
    <row r="258" spans="1:7" x14ac:dyDescent="0.2">
      <c r="A258" s="22" t="s">
        <v>12</v>
      </c>
      <c r="B258" s="23">
        <v>309.43</v>
      </c>
      <c r="C258" s="24">
        <v>0</v>
      </c>
      <c r="D258" s="24">
        <v>0</v>
      </c>
      <c r="E258" s="23">
        <v>11857.96</v>
      </c>
      <c r="F258" s="23">
        <f t="shared" si="5"/>
        <v>3832.194680541641</v>
      </c>
      <c r="G258" s="23">
        <v>0</v>
      </c>
    </row>
    <row r="259" spans="1:7" x14ac:dyDescent="0.2">
      <c r="A259" s="25" t="s">
        <v>11</v>
      </c>
      <c r="B259" s="26">
        <v>309.43</v>
      </c>
      <c r="C259" s="27" t="s">
        <v>0</v>
      </c>
      <c r="D259" s="27" t="s">
        <v>0</v>
      </c>
      <c r="E259" s="26">
        <v>11857.96</v>
      </c>
      <c r="F259" s="26">
        <f t="shared" si="5"/>
        <v>3832.194680541641</v>
      </c>
      <c r="G259" s="28" t="s">
        <v>0</v>
      </c>
    </row>
    <row r="260" spans="1:7" x14ac:dyDescent="0.2">
      <c r="A260" s="25" t="s">
        <v>10</v>
      </c>
      <c r="B260" s="26">
        <v>309.43</v>
      </c>
      <c r="C260" s="27" t="s">
        <v>0</v>
      </c>
      <c r="D260" s="27" t="s">
        <v>0</v>
      </c>
      <c r="E260" s="26">
        <v>11857.96</v>
      </c>
      <c r="F260" s="26">
        <f t="shared" si="5"/>
        <v>3832.194680541641</v>
      </c>
      <c r="G260" s="28" t="s">
        <v>0</v>
      </c>
    </row>
    <row r="261" spans="1:7" x14ac:dyDescent="0.2">
      <c r="A261" s="22" t="s">
        <v>9</v>
      </c>
      <c r="B261" s="23">
        <v>70481029.569999993</v>
      </c>
      <c r="C261" s="24">
        <v>129746400</v>
      </c>
      <c r="D261" s="24">
        <v>128726150</v>
      </c>
      <c r="E261" s="23">
        <v>67814610.969999999</v>
      </c>
      <c r="F261" s="23">
        <f t="shared" si="5"/>
        <v>96.216827965953911</v>
      </c>
      <c r="G261" s="23">
        <f>E261/D261*100</f>
        <v>52.681301328440256</v>
      </c>
    </row>
    <row r="262" spans="1:7" x14ac:dyDescent="0.2">
      <c r="A262" s="25" t="s">
        <v>8</v>
      </c>
      <c r="B262" s="26">
        <v>69736884.140000001</v>
      </c>
      <c r="C262" s="27" t="s">
        <v>0</v>
      </c>
      <c r="D262" s="27" t="s">
        <v>0</v>
      </c>
      <c r="E262" s="26">
        <v>67561154.359999999</v>
      </c>
      <c r="F262" s="26">
        <f t="shared" si="5"/>
        <v>96.880087479056101</v>
      </c>
      <c r="G262" s="28" t="s">
        <v>0</v>
      </c>
    </row>
    <row r="263" spans="1:7" x14ac:dyDescent="0.2">
      <c r="A263" s="25" t="s">
        <v>7</v>
      </c>
      <c r="B263" s="26">
        <v>69736884.140000001</v>
      </c>
      <c r="C263" s="27" t="s">
        <v>0</v>
      </c>
      <c r="D263" s="27" t="s">
        <v>0</v>
      </c>
      <c r="E263" s="26">
        <v>67561154.359999999</v>
      </c>
      <c r="F263" s="26">
        <f t="shared" si="5"/>
        <v>96.880087479056101</v>
      </c>
      <c r="G263" s="28" t="s">
        <v>0</v>
      </c>
    </row>
    <row r="264" spans="1:7" x14ac:dyDescent="0.2">
      <c r="A264" s="25" t="s">
        <v>6</v>
      </c>
      <c r="B264" s="26">
        <v>144026.85</v>
      </c>
      <c r="C264" s="27" t="s">
        <v>0</v>
      </c>
      <c r="D264" s="27" t="s">
        <v>0</v>
      </c>
      <c r="E264" s="26">
        <v>247506.61</v>
      </c>
      <c r="F264" s="26">
        <f t="shared" si="5"/>
        <v>171.84754787041442</v>
      </c>
      <c r="G264" s="28" t="s">
        <v>0</v>
      </c>
    </row>
    <row r="265" spans="1:7" x14ac:dyDescent="0.2">
      <c r="A265" s="25" t="s">
        <v>5</v>
      </c>
      <c r="B265" s="26">
        <v>144026.85</v>
      </c>
      <c r="C265" s="27" t="s">
        <v>0</v>
      </c>
      <c r="D265" s="27" t="s">
        <v>0</v>
      </c>
      <c r="E265" s="26">
        <v>247506.61</v>
      </c>
      <c r="F265" s="26">
        <f t="shared" ref="F265:F267" si="6">E265/B265*100</f>
        <v>171.84754787041442</v>
      </c>
      <c r="G265" s="28" t="s">
        <v>0</v>
      </c>
    </row>
    <row r="266" spans="1:7" x14ac:dyDescent="0.2">
      <c r="A266" s="25" t="s">
        <v>4</v>
      </c>
      <c r="B266" s="26">
        <v>3138.56</v>
      </c>
      <c r="C266" s="27" t="s">
        <v>0</v>
      </c>
      <c r="D266" s="27" t="s">
        <v>0</v>
      </c>
      <c r="E266" s="26">
        <v>5950</v>
      </c>
      <c r="F266" s="26">
        <f t="shared" si="6"/>
        <v>189.57738580750407</v>
      </c>
      <c r="G266" s="28" t="s">
        <v>0</v>
      </c>
    </row>
    <row r="267" spans="1:7" x14ac:dyDescent="0.2">
      <c r="A267" s="25" t="s">
        <v>3</v>
      </c>
      <c r="B267" s="26">
        <v>3138.56</v>
      </c>
      <c r="C267" s="27" t="s">
        <v>0</v>
      </c>
      <c r="D267" s="27" t="s">
        <v>0</v>
      </c>
      <c r="E267" s="26">
        <v>5950</v>
      </c>
      <c r="F267" s="26">
        <f t="shared" si="6"/>
        <v>189.57738580750407</v>
      </c>
      <c r="G267" s="28" t="s">
        <v>0</v>
      </c>
    </row>
    <row r="268" spans="1:7" x14ac:dyDescent="0.2">
      <c r="A268" s="25" t="s">
        <v>2</v>
      </c>
      <c r="B268" s="26">
        <v>596980.02</v>
      </c>
      <c r="C268" s="27" t="s">
        <v>0</v>
      </c>
      <c r="D268" s="27" t="s">
        <v>0</v>
      </c>
      <c r="E268" s="26">
        <v>0</v>
      </c>
      <c r="F268" s="26">
        <v>0</v>
      </c>
      <c r="G268" s="28" t="s">
        <v>0</v>
      </c>
    </row>
    <row r="269" spans="1:7" x14ac:dyDescent="0.2">
      <c r="A269" s="25" t="s">
        <v>1</v>
      </c>
      <c r="B269" s="26">
        <v>596980.02</v>
      </c>
      <c r="C269" s="27" t="s">
        <v>0</v>
      </c>
      <c r="D269" s="27" t="s">
        <v>0</v>
      </c>
      <c r="E269" s="26">
        <v>0</v>
      </c>
      <c r="F269" s="26">
        <v>0</v>
      </c>
      <c r="G269" s="28" t="s">
        <v>0</v>
      </c>
    </row>
    <row r="270" spans="1:7" x14ac:dyDescent="0.2">
      <c r="A270" s="4" t="s">
        <v>0</v>
      </c>
      <c r="B270" s="5" t="s">
        <v>0</v>
      </c>
      <c r="C270" s="17" t="s">
        <v>0</v>
      </c>
      <c r="D270" s="17" t="s">
        <v>0</v>
      </c>
      <c r="E270" s="5" t="s">
        <v>0</v>
      </c>
      <c r="F270" s="5" t="s">
        <v>0</v>
      </c>
      <c r="G270" s="5" t="s">
        <v>0</v>
      </c>
    </row>
  </sheetData>
  <mergeCells count="3">
    <mergeCell ref="A2:G2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ekonoms</vt:lpstr>
      <vt:lpstr>'Prihodi i rashodi prema ekonoms'!Print_Titles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2025-04-01T10:29:52Z</cp:lastPrinted>
  <dcterms:created xsi:type="dcterms:W3CDTF">2025-04-01T08:41:07Z</dcterms:created>
  <dcterms:modified xsi:type="dcterms:W3CDTF">2025-04-08T11:09:48Z</dcterms:modified>
</cp:coreProperties>
</file>